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4.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autoCompressPictures="0" defaultThemeVersion="164011"/>
  <mc:AlternateContent xmlns:mc="http://schemas.openxmlformats.org/markup-compatibility/2006">
    <mc:Choice Requires="x15">
      <x15ac:absPath xmlns:x15ac="http://schemas.microsoft.com/office/spreadsheetml/2010/11/ac" url="C:\Users\dorsemaine2\Desktop\MCC CAMPUS CARLONE\"/>
    </mc:Choice>
  </mc:AlternateContent>
  <bookViews>
    <workbookView xWindow="15" yWindow="15" windowWidth="19185" windowHeight="10785"/>
  </bookViews>
  <sheets>
    <sheet name="Fiche générale" sheetId="6" r:id="rId1"/>
    <sheet name="Listes" sheetId="3" state="hidden" r:id="rId2"/>
    <sheet name="SEM1" sheetId="50" r:id="rId3"/>
    <sheet name="SEM2" sheetId="51" r:id="rId4"/>
    <sheet name="SEM3" sheetId="30" r:id="rId5"/>
    <sheet name="SEM4" sheetId="49" r:id="rId6"/>
  </sheets>
  <externalReferences>
    <externalReference r:id="rId7"/>
    <externalReference r:id="rId8"/>
    <externalReference r:id="rId9"/>
    <externalReference r:id="rId10"/>
  </externalReferences>
  <definedNames>
    <definedName name="DROIT">Listes!$B$31</definedName>
    <definedName name="_xlnm.Print_Titles" localSheetId="2">'SEM1'!$1:$16</definedName>
    <definedName name="_xlnm.Print_Titles" localSheetId="3">'SEM2'!$1:$16</definedName>
    <definedName name="_xlnm.Print_Titles" localSheetId="4">'SEM3'!$1:$16</definedName>
    <definedName name="_xlnm.Print_Titles" localSheetId="5">'SEM4'!$1:$16</definedName>
    <definedName name="ISEM">Listes!$A$31:$A$32</definedName>
    <definedName name="LASH">Listes!$C$31:$C$37</definedName>
    <definedName name="liste_cmp">Listes!$A$30:$E$30</definedName>
    <definedName name="liste_ELP">Listes!$E$2:$E$5</definedName>
    <definedName name="liste_nature_controle">Listes!$B$2:$B$5</definedName>
    <definedName name="liste_type_controle">Listes!$A$2:$A$4</definedName>
    <definedName name="Nature_ELP">Listes!$D$2:$D$3</definedName>
    <definedName name="SCIENCES">Listes!$D$31:$D$37</definedName>
    <definedName name="sd">[1]Listes!$C$2:$C$5</definedName>
    <definedName name="STAPS">Listes!$E$31</definedName>
    <definedName name="tab_cmp">[2]TabComposante!$A$2:$B$13</definedName>
    <definedName name="tab_code_dip">Listes!$A$8:$B$26</definedName>
    <definedName name="_xlnm.Print_Area" localSheetId="0">'Fiche générale'!$A$1:$I$10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B4" i="49" l="1"/>
  <c r="B3" i="49"/>
  <c r="B2" i="49"/>
  <c r="B3" i="30"/>
  <c r="B2" i="30"/>
  <c r="B3" i="51"/>
  <c r="B2" i="51"/>
  <c r="B3" i="50"/>
  <c r="B2" i="50"/>
  <c r="K15" i="51"/>
  <c r="K15" i="50"/>
  <c r="K15" i="49"/>
  <c r="K15" i="30"/>
  <c r="B4" i="50"/>
  <c r="B4" i="30"/>
  <c r="B4" i="51"/>
</calcChain>
</file>

<file path=xl/connections.xml><?xml version="1.0" encoding="utf-8"?>
<connections xmlns="http://schemas.openxmlformats.org/spreadsheetml/2006/main">
  <connection id="1" name="nature" type="4" refreshedVersion="0" background="1">
    <webPr xml="1" sourceData="1" url="d:\Users\garcia.garcia-PC\Desktop\test\nature.xml" htmlTables="1" htmlFormat="all"/>
  </connection>
</connections>
</file>

<file path=xl/sharedStrings.xml><?xml version="1.0" encoding="utf-8"?>
<sst xmlns="http://schemas.openxmlformats.org/spreadsheetml/2006/main" count="401" uniqueCount="143">
  <si>
    <t>Unité d'enseignement</t>
  </si>
  <si>
    <t>Code étape</t>
  </si>
  <si>
    <t>Libellé étape</t>
  </si>
  <si>
    <t>Nature ELP</t>
  </si>
  <si>
    <t>Libellé ELP</t>
  </si>
  <si>
    <t>Code ELP</t>
  </si>
  <si>
    <t>ECTS</t>
  </si>
  <si>
    <t>Coeff</t>
  </si>
  <si>
    <t>Type contrôle</t>
  </si>
  <si>
    <t>Nature contrôle</t>
  </si>
  <si>
    <t>Écrit</t>
  </si>
  <si>
    <t>Oral</t>
  </si>
  <si>
    <t>Rapport/Mémoire</t>
  </si>
  <si>
    <t>ISEM</t>
  </si>
  <si>
    <t>Code diplôme</t>
  </si>
  <si>
    <t>1ère session</t>
  </si>
  <si>
    <t>2ème session</t>
  </si>
  <si>
    <t>Contrôle Continu</t>
  </si>
  <si>
    <t>Contrôle terminal</t>
  </si>
  <si>
    <t>Nature</t>
  </si>
  <si>
    <t>Durée</t>
  </si>
  <si>
    <t>MENTION</t>
  </si>
  <si>
    <t>COMPOSANTE</t>
  </si>
  <si>
    <t>Code semestre</t>
  </si>
  <si>
    <t>Nbre d'évaluation minimum</t>
  </si>
  <si>
    <t>Code Malus</t>
  </si>
  <si>
    <t>Élément constitutif d'une UE</t>
  </si>
  <si>
    <t>Capitalisable</t>
  </si>
  <si>
    <t>Type  Contrôle</t>
  </si>
  <si>
    <t>MALUS / Max</t>
  </si>
  <si>
    <t>CT (Contrôle terminal)</t>
  </si>
  <si>
    <t>CCI (CC Intégral)</t>
  </si>
  <si>
    <t>CC&amp;CT</t>
  </si>
  <si>
    <t xml:space="preserve">Si CC&amp;CT 
coef du CT </t>
  </si>
  <si>
    <t xml:space="preserve">Mention </t>
  </si>
  <si>
    <t>Sciences de la Vie</t>
  </si>
  <si>
    <t>Droit</t>
  </si>
  <si>
    <t>Économie et gestion</t>
  </si>
  <si>
    <t>Psychologie</t>
  </si>
  <si>
    <t>Codage Diplôme</t>
  </si>
  <si>
    <t>VDI</t>
  </si>
  <si>
    <t>VET</t>
  </si>
  <si>
    <t>STAPS</t>
  </si>
  <si>
    <t>SCIENCES</t>
  </si>
  <si>
    <t>LASH</t>
  </si>
  <si>
    <t>DROIT</t>
  </si>
  <si>
    <t>CODE DIPLÔME</t>
  </si>
  <si>
    <t>Textes réglementaires</t>
  </si>
  <si>
    <t>Type Diplôme : PORTAIL - L1 ET L2</t>
  </si>
  <si>
    <t>Sciences de l'Homme et de la Société</t>
  </si>
  <si>
    <t>Lettres Langues Arts et Communication</t>
  </si>
  <si>
    <t>Histoire Lettres</t>
  </si>
  <si>
    <t>Philosophie Psychologie</t>
  </si>
  <si>
    <t>Philosophie Droit</t>
  </si>
  <si>
    <t>Arts vivants Ethnologie</t>
  </si>
  <si>
    <t>Sociologie Économie</t>
  </si>
  <si>
    <t>Chimie Science de la Vie</t>
  </si>
  <si>
    <t>Mathématiques Informatique</t>
  </si>
  <si>
    <t>Mathématiques Physique</t>
  </si>
  <si>
    <t>Sciences de la Terre Sciences de la Vie</t>
  </si>
  <si>
    <t>Sciences de la Terre Physique</t>
  </si>
  <si>
    <t>SPSIT18</t>
  </si>
  <si>
    <t>HPSHS18</t>
  </si>
  <si>
    <t>HPLAC18</t>
  </si>
  <si>
    <t>DPDRT18</t>
  </si>
  <si>
    <t>IPECG18</t>
  </si>
  <si>
    <t>SPVIE18</t>
  </si>
  <si>
    <t>PPSTA18</t>
  </si>
  <si>
    <t>HPPSY18</t>
  </si>
  <si>
    <t>HPHIL18</t>
  </si>
  <si>
    <t>HPPHP18</t>
  </si>
  <si>
    <t>HPPHD18</t>
  </si>
  <si>
    <t>HPEAV18</t>
  </si>
  <si>
    <t>IPSOE18</t>
  </si>
  <si>
    <t>SPDCB18</t>
  </si>
  <si>
    <t>SPDMI18</t>
  </si>
  <si>
    <t>SPDMP18</t>
  </si>
  <si>
    <t>SPDTV18</t>
  </si>
  <si>
    <t>SPDTP18</t>
  </si>
  <si>
    <t>Double licence Histoire Lettres</t>
  </si>
  <si>
    <t>Double licence Philosophie Psychologie</t>
  </si>
  <si>
    <t>Double licence Philosophie Droit</t>
  </si>
  <si>
    <t>Double licence Arts vivants Ethnologie</t>
  </si>
  <si>
    <t>Double licence Sociologie Économie</t>
  </si>
  <si>
    <t>Double licence Mathématiques Informatique</t>
  </si>
  <si>
    <t>Double licence Mathématiques Physique</t>
  </si>
  <si>
    <t>Double licence Sciences de la Terre Sciences de la Vie</t>
  </si>
  <si>
    <t>Double licence Sciences de la Terre Physique</t>
  </si>
  <si>
    <t>CMP</t>
  </si>
  <si>
    <t>UFR SCIENCES</t>
  </si>
  <si>
    <t>UFR LASH</t>
  </si>
  <si>
    <t>UFR DROIT</t>
  </si>
  <si>
    <t>UFR STAPS</t>
  </si>
  <si>
    <t>Liste compo</t>
  </si>
  <si>
    <t>Double licence Chimie Sciences de la Vie</t>
  </si>
  <si>
    <t>Sciences et technologie</t>
  </si>
  <si>
    <t>Pratique sportive</t>
  </si>
  <si>
    <t>COMPENSATION</t>
  </si>
  <si>
    <t>Les MCC déterminent le mode de compensation entre UE, semestre et année ainsi que la possibilité d’une note éliminatoire.</t>
  </si>
  <si>
    <t>Obtention des UE</t>
  </si>
  <si>
    <t>Obtention du Semestre</t>
  </si>
  <si>
    <t>Obtention de l'Année</t>
  </si>
  <si>
    <t>Note éliminatoire</t>
  </si>
  <si>
    <t>Arrêté du 30 juillet 2018 relatif au diplôme national de licence</t>
  </si>
  <si>
    <t>Arrêté du 17 novembre 1999 relatif à la licence professionnelle</t>
  </si>
  <si>
    <t>Compensable</t>
  </si>
  <si>
    <t>Session</t>
  </si>
  <si>
    <t>Seconde chance</t>
  </si>
  <si>
    <t>Observation seconde chance</t>
  </si>
  <si>
    <t>Épreuve terminale CC</t>
  </si>
  <si>
    <t>Compensable avec note seuil ?</t>
  </si>
  <si>
    <t>Etudes urbaines et société</t>
  </si>
  <si>
    <t>Compensation entre ECUE : au moins 10/20 à la moyenne pondérée des ECUE</t>
  </si>
  <si>
    <t>Compensation entre UE : au moins 10/20 à la moyenne pondérée des UE</t>
  </si>
  <si>
    <t>Compensation entre semestres : au moins 10/20 à la moyenne pondérée des semestres</t>
  </si>
  <si>
    <t>Arrêté du 22 janvier 2014 fixant le cadre national des formations conduisant à la délivrance des diplômes nationaux de licence, de licence professionnelle et de master</t>
  </si>
  <si>
    <t>UE</t>
  </si>
  <si>
    <t>OUI</t>
  </si>
  <si>
    <t>ECUE</t>
  </si>
  <si>
    <t>Droit administratif général 1 CM</t>
  </si>
  <si>
    <t>Droit administratif général 1 TD</t>
  </si>
  <si>
    <t>Compétence Transversale S3</t>
  </si>
  <si>
    <t>Compétences informationnelle 2</t>
  </si>
  <si>
    <t>Pré-professionnalisation 2</t>
  </si>
  <si>
    <t>Langue vivante 3</t>
  </si>
  <si>
    <t>ECRIT</t>
  </si>
  <si>
    <t>3H</t>
  </si>
  <si>
    <t>2H</t>
  </si>
  <si>
    <t>Droit administratif général 2 CM</t>
  </si>
  <si>
    <t>Droit administratif général 2 TD</t>
  </si>
  <si>
    <t>Compétence Transversale S4</t>
  </si>
  <si>
    <t>Compétences écrites 2</t>
  </si>
  <si>
    <t>Compétences numériques 2</t>
  </si>
  <si>
    <t>Langue vivante 4</t>
  </si>
  <si>
    <t>Analyse de documents urbains</t>
  </si>
  <si>
    <t>Urbanisme et politique de la ville</t>
  </si>
  <si>
    <t>Introduction à l'urbanisme</t>
  </si>
  <si>
    <t>Droit administratif 1</t>
  </si>
  <si>
    <t>Droit administratif 2</t>
  </si>
  <si>
    <t>Management de projet</t>
  </si>
  <si>
    <t>Anthropologie face aux défis économiques</t>
  </si>
  <si>
    <t>Sociologie specialisée 4 (sociologie urbaine)</t>
  </si>
  <si>
    <t>Sciences sociales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</si>
</sst>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sz val="8"/>
      <color rgb="FF000000"/>
      <name val="Segoe UI"/>
      <family val="2"/>
    </font>
    <font>
      <sz val="11"/>
      <color theme="0"/>
      <name val="Calibri"/>
      <family val="2"/>
      <scheme val="minor"/>
    </font>
    <font>
      <sz val="14"/>
      <color theme="1"/>
      <name val="Calibri"/>
      <family val="2"/>
      <scheme val="minor"/>
    </font>
    <font>
      <b/>
      <sz val="18"/>
      <color theme="0"/>
      <name val="Calibri"/>
      <family val="2"/>
      <scheme val="minor"/>
    </font>
    <font>
      <sz val="18"/>
      <color theme="1"/>
      <name val="Calibri"/>
      <family val="2"/>
      <scheme val="minor"/>
    </font>
    <font>
      <b/>
      <sz val="16"/>
      <color theme="1"/>
      <name val="Calibri"/>
      <family val="2"/>
      <scheme val="minor"/>
    </font>
    <font>
      <sz val="8"/>
      <name val="Calibri"/>
      <family val="2"/>
      <scheme val="minor"/>
    </font>
    <font>
      <sz val="12"/>
      <name val="Calibri"/>
      <family val="2"/>
      <scheme val="minor"/>
    </font>
    <font>
      <b/>
      <sz val="11"/>
      <color rgb="FFC00000"/>
      <name val="Calibri"/>
      <family val="2"/>
      <scheme val="minor"/>
    </font>
    <font>
      <b/>
      <sz val="11"/>
      <name val="Calibri"/>
      <family val="2"/>
      <scheme val="minor"/>
    </font>
    <font>
      <sz val="12"/>
      <color theme="1"/>
      <name val="Times New Roman"/>
      <family val="1"/>
    </font>
    <font>
      <sz val="14"/>
      <name val="Calibri"/>
      <family val="2"/>
      <scheme val="minor"/>
    </font>
    <font>
      <b/>
      <sz val="14"/>
      <name val="Calibri"/>
      <family val="2"/>
      <scheme val="minor"/>
    </font>
    <font>
      <u/>
      <sz val="11"/>
      <color theme="10"/>
      <name val="Calibri"/>
      <family val="2"/>
      <scheme val="minor"/>
    </font>
    <font>
      <sz val="12"/>
      <color theme="1"/>
      <name val="Calibri"/>
      <family val="2"/>
      <scheme val="minor"/>
    </font>
    <font>
      <i/>
      <sz val="11"/>
      <color theme="1"/>
      <name val="Calibri"/>
      <family val="2"/>
      <scheme val="minor"/>
    </font>
    <font>
      <sz val="10"/>
      <color rgb="FF000000"/>
      <name val="Arial"/>
      <family val="2"/>
    </font>
  </fonts>
  <fills count="12">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rgb="FF7030A0"/>
        <bgColor indexed="64"/>
      </patternFill>
    </fill>
    <fill>
      <patternFill patternType="solid">
        <fgColor theme="2" tint="-0.249977111117893"/>
        <bgColor indexed="64"/>
      </patternFill>
    </fill>
    <fill>
      <patternFill patternType="solid">
        <fgColor rgb="FFFFFF00"/>
        <bgColor indexed="64"/>
      </patternFill>
    </fill>
    <fill>
      <patternFill patternType="solid">
        <fgColor theme="5" tint="0.59999389629810485"/>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style="thin">
        <color auto="1"/>
      </left>
      <right style="thin">
        <color auto="1"/>
      </right>
      <top style="thin">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17" fillId="0" borderId="0" applyNumberFormat="0" applyFill="0" applyBorder="0" applyAlignment="0" applyProtection="0"/>
  </cellStyleXfs>
  <cellXfs count="157">
    <xf numFmtId="0" fontId="0" fillId="0" borderId="0" xfId="0"/>
    <xf numFmtId="0" fontId="0" fillId="0" borderId="1" xfId="0" applyBorder="1" applyAlignment="1" applyProtection="1">
      <alignment vertical="center"/>
      <protection locked="0"/>
    </xf>
    <xf numFmtId="0" fontId="0" fillId="0" borderId="1" xfId="0" applyFill="1" applyBorder="1" applyAlignment="1" applyProtection="1">
      <alignment vertical="center"/>
      <protection locked="0"/>
    </xf>
    <xf numFmtId="0" fontId="3" fillId="0" borderId="0" xfId="0" applyFont="1" applyFill="1" applyBorder="1" applyAlignment="1" applyProtection="1">
      <alignment vertical="center"/>
    </xf>
    <xf numFmtId="0" fontId="14" fillId="0" borderId="0" xfId="0" applyFont="1" applyAlignment="1" applyProtection="1">
      <alignment horizontal="left" vertical="center" wrapText="1"/>
    </xf>
    <xf numFmtId="0" fontId="14" fillId="0" borderId="0" xfId="0" applyFont="1" applyAlignment="1" applyProtection="1">
      <alignment horizontal="center" vertical="center" wrapText="1"/>
    </xf>
    <xf numFmtId="0" fontId="0" fillId="0" borderId="0" xfId="0" applyProtection="1"/>
    <xf numFmtId="0" fontId="6" fillId="0" borderId="1" xfId="0" applyFont="1" applyFill="1" applyBorder="1" applyAlignment="1" applyProtection="1">
      <alignment vertical="center"/>
    </xf>
    <xf numFmtId="0" fontId="6" fillId="0" borderId="1" xfId="0"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1" fillId="0" borderId="0" xfId="0" applyFont="1" applyBorder="1" applyAlignment="1" applyProtection="1">
      <alignment vertical="center"/>
    </xf>
    <xf numFmtId="0" fontId="0" fillId="2" borderId="0" xfId="0" applyFill="1" applyBorder="1" applyAlignment="1" applyProtection="1">
      <alignment horizontal="center" vertical="center"/>
    </xf>
    <xf numFmtId="0" fontId="0" fillId="0" borderId="0" xfId="0" applyAlignment="1" applyProtection="1">
      <alignment vertical="center"/>
    </xf>
    <xf numFmtId="0" fontId="0" fillId="0" borderId="0" xfId="0" applyBorder="1" applyAlignment="1" applyProtection="1">
      <alignment vertical="center" wrapText="1"/>
    </xf>
    <xf numFmtId="0" fontId="2" fillId="0" borderId="1" xfId="0" applyFont="1" applyFill="1" applyBorder="1" applyAlignment="1" applyProtection="1">
      <alignment vertical="center" wrapText="1"/>
    </xf>
    <xf numFmtId="0" fontId="2" fillId="0" borderId="7" xfId="0" applyFont="1" applyFill="1" applyBorder="1" applyAlignment="1" applyProtection="1">
      <alignment vertical="center" wrapText="1"/>
    </xf>
    <xf numFmtId="0" fontId="2" fillId="0" borderId="7" xfId="0" applyFont="1" applyFill="1" applyBorder="1" applyAlignment="1" applyProtection="1">
      <alignment vertical="center"/>
    </xf>
    <xf numFmtId="0" fontId="2" fillId="0" borderId="1" xfId="0" applyFont="1" applyFill="1" applyBorder="1" applyAlignment="1" applyProtection="1">
      <alignment horizontal="center" vertical="center" wrapText="1"/>
    </xf>
    <xf numFmtId="0" fontId="0" fillId="0" borderId="0" xfId="0" applyBorder="1" applyAlignment="1" applyProtection="1">
      <alignment vertical="center"/>
    </xf>
    <xf numFmtId="0" fontId="8" fillId="0" borderId="1" xfId="0" applyFont="1" applyBorder="1" applyAlignment="1" applyProtection="1">
      <alignment horizontal="left" vertical="center" indent="1"/>
    </xf>
    <xf numFmtId="0" fontId="8" fillId="0" borderId="2" xfId="0" applyFont="1" applyBorder="1" applyAlignment="1" applyProtection="1">
      <alignment horizontal="left" vertical="center" indent="1"/>
    </xf>
    <xf numFmtId="0" fontId="9" fillId="0" borderId="1" xfId="0" applyFont="1" applyBorder="1" applyProtection="1"/>
    <xf numFmtId="0" fontId="15" fillId="5" borderId="1" xfId="0" applyFont="1" applyFill="1" applyBorder="1" applyAlignment="1" applyProtection="1">
      <alignment horizontal="left" vertical="center"/>
      <protection locked="0"/>
    </xf>
    <xf numFmtId="0" fontId="9" fillId="0" borderId="1" xfId="0" applyFont="1" applyFill="1" applyBorder="1" applyAlignment="1" applyProtection="1">
      <alignment vertical="center"/>
      <protection locked="0"/>
    </xf>
    <xf numFmtId="0" fontId="0" fillId="0" borderId="1" xfId="0" applyBorder="1"/>
    <xf numFmtId="0" fontId="0" fillId="0" borderId="2" xfId="0" applyBorder="1"/>
    <xf numFmtId="0" fontId="0" fillId="0" borderId="0" xfId="0" applyBorder="1"/>
    <xf numFmtId="0" fontId="6" fillId="5" borderId="1" xfId="0" applyFont="1" applyFill="1" applyBorder="1" applyAlignment="1" applyProtection="1">
      <alignment horizontal="left" vertical="center"/>
      <protection locked="0"/>
    </xf>
    <xf numFmtId="0" fontId="0" fillId="0" borderId="13" xfId="0" applyFont="1" applyBorder="1" applyAlignment="1" applyProtection="1">
      <alignment horizontal="left" wrapText="1"/>
      <protection locked="0"/>
    </xf>
    <xf numFmtId="0" fontId="0" fillId="0" borderId="5" xfId="0" applyFont="1" applyBorder="1" applyAlignment="1" applyProtection="1">
      <alignment horizontal="left"/>
      <protection locked="0"/>
    </xf>
    <xf numFmtId="0" fontId="0" fillId="0" borderId="6" xfId="0" applyFont="1" applyBorder="1" applyAlignment="1" applyProtection="1">
      <alignment horizontal="left"/>
      <protection locked="0"/>
    </xf>
    <xf numFmtId="0" fontId="2" fillId="0" borderId="0" xfId="0" applyFont="1" applyFill="1" applyBorder="1" applyAlignment="1" applyProtection="1">
      <alignment vertical="center"/>
    </xf>
    <xf numFmtId="0" fontId="0" fillId="2" borderId="0" xfId="0" applyFill="1" applyBorder="1" applyAlignment="1" applyProtection="1">
      <alignment horizontal="center" vertical="center"/>
      <protection locked="0"/>
    </xf>
    <xf numFmtId="0" fontId="19" fillId="0" borderId="2" xfId="0" applyFont="1" applyBorder="1"/>
    <xf numFmtId="0" fontId="0" fillId="0" borderId="3" xfId="0" applyBorder="1"/>
    <xf numFmtId="0" fontId="0" fillId="0" borderId="11" xfId="0" applyFont="1" applyBorder="1" applyAlignment="1" applyProtection="1">
      <alignment horizontal="left" wrapText="1"/>
      <protection locked="0"/>
    </xf>
    <xf numFmtId="0" fontId="0" fillId="0" borderId="0" xfId="0" applyFont="1" applyBorder="1" applyAlignment="1" applyProtection="1">
      <alignment horizontal="left"/>
      <protection locked="0"/>
    </xf>
    <xf numFmtId="0" fontId="0" fillId="0" borderId="12" xfId="0" applyFont="1" applyBorder="1" applyAlignment="1" applyProtection="1">
      <alignment horizontal="left"/>
      <protection locked="0"/>
    </xf>
    <xf numFmtId="0" fontId="0" fillId="0" borderId="8" xfId="0" applyBorder="1" applyProtection="1">
      <protection locked="0"/>
    </xf>
    <xf numFmtId="0" fontId="0" fillId="0" borderId="9" xfId="0" applyBorder="1" applyProtection="1">
      <protection locked="0"/>
    </xf>
    <xf numFmtId="0" fontId="0" fillId="0" borderId="10" xfId="0" applyBorder="1" applyProtection="1">
      <protection locked="0"/>
    </xf>
    <xf numFmtId="0" fontId="0" fillId="0" borderId="11" xfId="0" applyBorder="1" applyProtection="1">
      <protection locked="0"/>
    </xf>
    <xf numFmtId="0" fontId="0" fillId="0" borderId="0" xfId="0" applyBorder="1" applyProtection="1">
      <protection locked="0"/>
    </xf>
    <xf numFmtId="0" fontId="0" fillId="0" borderId="12" xfId="0" applyBorder="1" applyProtection="1">
      <protection locked="0"/>
    </xf>
    <xf numFmtId="0" fontId="0" fillId="0" borderId="13" xfId="0" applyBorder="1" applyProtection="1">
      <protection locked="0"/>
    </xf>
    <xf numFmtId="0" fontId="0" fillId="0" borderId="5" xfId="0" applyBorder="1" applyProtection="1">
      <protection locked="0"/>
    </xf>
    <xf numFmtId="0" fontId="0" fillId="0" borderId="6" xfId="0" applyBorder="1" applyProtection="1">
      <protection locked="0"/>
    </xf>
    <xf numFmtId="0" fontId="0" fillId="0" borderId="0" xfId="0" applyBorder="1" applyAlignment="1" applyProtection="1">
      <alignment horizontal="center" vertical="center" wrapText="1"/>
    </xf>
    <xf numFmtId="0" fontId="16" fillId="0" borderId="1" xfId="0" applyFont="1" applyFill="1" applyBorder="1" applyAlignment="1" applyProtection="1">
      <alignment horizontal="left" vertical="center"/>
    </xf>
    <xf numFmtId="0" fontId="0" fillId="0" borderId="0" xfId="0" applyAlignment="1">
      <alignment vertical="center"/>
    </xf>
    <xf numFmtId="0" fontId="3" fillId="0" borderId="0" xfId="0" applyFont="1" applyBorder="1" applyAlignment="1" applyProtection="1">
      <alignment horizontal="left" vertical="center"/>
    </xf>
    <xf numFmtId="0" fontId="5" fillId="0" borderId="0" xfId="0" applyFont="1" applyAlignment="1" applyProtection="1">
      <alignment vertical="center"/>
    </xf>
    <xf numFmtId="0" fontId="0" fillId="0" borderId="0" xfId="0" applyAlignment="1" applyProtection="1">
      <alignment horizontal="center" vertical="center"/>
      <protection locked="0"/>
    </xf>
    <xf numFmtId="0" fontId="12" fillId="0" borderId="5" xfId="0" applyFont="1" applyBorder="1" applyAlignment="1" applyProtection="1">
      <alignment vertical="center"/>
    </xf>
    <xf numFmtId="0" fontId="13" fillId="0" borderId="5" xfId="0" applyFont="1" applyBorder="1" applyAlignment="1" applyProtection="1">
      <alignment vertical="center"/>
    </xf>
    <xf numFmtId="0" fontId="13" fillId="0" borderId="6" xfId="0" applyFont="1" applyBorder="1" applyAlignment="1" applyProtection="1">
      <alignment vertical="center"/>
    </xf>
    <xf numFmtId="0" fontId="2" fillId="0" borderId="1" xfId="0" applyFont="1" applyFill="1" applyBorder="1" applyAlignment="1" applyProtection="1">
      <alignment horizontal="left" vertical="center"/>
    </xf>
    <xf numFmtId="0" fontId="2" fillId="0" borderId="7" xfId="0" applyFont="1" applyFill="1" applyBorder="1" applyAlignment="1" applyProtection="1">
      <alignment horizontal="left" vertical="center" wrapText="1"/>
    </xf>
    <xf numFmtId="0" fontId="0" fillId="2" borderId="1" xfId="0" applyFill="1" applyBorder="1" applyAlignment="1" applyProtection="1">
      <alignment vertical="center"/>
      <protection locked="0"/>
    </xf>
    <xf numFmtId="0" fontId="0" fillId="0" borderId="7" xfId="0" applyFill="1" applyBorder="1" applyAlignment="1" applyProtection="1">
      <alignment vertical="center"/>
      <protection locked="0"/>
    </xf>
    <xf numFmtId="0" fontId="0" fillId="0" borderId="7" xfId="0" applyBorder="1" applyAlignment="1" applyProtection="1">
      <alignment vertical="center"/>
      <protection locked="0"/>
    </xf>
    <xf numFmtId="0" fontId="0" fillId="2" borderId="7" xfId="0" applyFill="1" applyBorder="1" applyAlignment="1" applyProtection="1">
      <alignment vertical="center"/>
      <protection locked="0"/>
    </xf>
    <xf numFmtId="0" fontId="0" fillId="0" borderId="14" xfId="0" applyFill="1" applyBorder="1" applyAlignment="1" applyProtection="1">
      <alignment vertical="center"/>
      <protection locked="0"/>
    </xf>
    <xf numFmtId="0" fontId="18" fillId="0" borderId="14" xfId="0" applyFont="1" applyBorder="1" applyAlignment="1" applyProtection="1">
      <alignment vertical="center"/>
      <protection locked="0"/>
    </xf>
    <xf numFmtId="0" fontId="0" fillId="0" borderId="14" xfId="0" applyBorder="1" applyAlignment="1" applyProtection="1">
      <alignment vertical="center"/>
      <protection locked="0"/>
    </xf>
    <xf numFmtId="0" fontId="0" fillId="2" borderId="14" xfId="0" applyFill="1" applyBorder="1" applyAlignment="1" applyProtection="1">
      <alignment vertical="center"/>
      <protection locked="0"/>
    </xf>
    <xf numFmtId="0" fontId="6" fillId="5" borderId="1" xfId="0" applyFont="1" applyFill="1" applyBorder="1" applyAlignment="1" applyProtection="1">
      <alignment horizontal="left" vertical="center"/>
      <protection locked="0"/>
    </xf>
    <xf numFmtId="0" fontId="0" fillId="0" borderId="0" xfId="0" applyBorder="1" applyAlignment="1" applyProtection="1">
      <alignment horizontal="center" vertical="center" wrapText="1"/>
    </xf>
    <xf numFmtId="0" fontId="8" fillId="0" borderId="1" xfId="0" applyFont="1" applyBorder="1" applyAlignment="1">
      <alignment horizontal="left" vertical="center" indent="1"/>
    </xf>
    <xf numFmtId="0" fontId="0" fillId="0" borderId="1" xfId="0" applyBorder="1" applyAlignment="1" applyProtection="1">
      <alignment vertical="center"/>
    </xf>
    <xf numFmtId="0" fontId="2" fillId="8" borderId="7" xfId="0" applyFont="1" applyFill="1" applyBorder="1" applyAlignment="1" applyProtection="1">
      <alignment vertical="center" wrapText="1"/>
    </xf>
    <xf numFmtId="0" fontId="2" fillId="8" borderId="7" xfId="0" applyFont="1" applyFill="1" applyBorder="1" applyAlignment="1" applyProtection="1">
      <alignment vertical="center"/>
    </xf>
    <xf numFmtId="0" fontId="0" fillId="0" borderId="7" xfId="0" applyBorder="1" applyAlignment="1" applyProtection="1">
      <alignment vertical="center"/>
    </xf>
    <xf numFmtId="0" fontId="0" fillId="9" borderId="14" xfId="0" applyFill="1" applyBorder="1" applyAlignment="1" applyProtection="1">
      <alignment vertical="center"/>
      <protection locked="0"/>
    </xf>
    <xf numFmtId="0" fontId="0" fillId="9" borderId="1" xfId="0" applyFill="1" applyBorder="1" applyAlignment="1" applyProtection="1">
      <alignment vertical="center"/>
      <protection locked="0"/>
    </xf>
    <xf numFmtId="0" fontId="0" fillId="9" borderId="7" xfId="0" applyFill="1" applyBorder="1" applyAlignment="1" applyProtection="1">
      <alignment vertical="center"/>
      <protection locked="0"/>
    </xf>
    <xf numFmtId="0" fontId="2" fillId="9" borderId="7" xfId="0" applyFont="1" applyFill="1" applyBorder="1" applyAlignment="1" applyProtection="1">
      <alignment vertical="center" wrapText="1"/>
    </xf>
    <xf numFmtId="0" fontId="2" fillId="9" borderId="7" xfId="0" applyFont="1" applyFill="1" applyBorder="1" applyAlignment="1" applyProtection="1">
      <alignment vertical="center"/>
    </xf>
    <xf numFmtId="0" fontId="0" fillId="0" borderId="14" xfId="0" applyBorder="1" applyAlignment="1" applyProtection="1">
      <alignment vertical="center"/>
    </xf>
    <xf numFmtId="0" fontId="0" fillId="10" borderId="0" xfId="0" applyFill="1" applyAlignment="1">
      <alignment vertical="center" wrapText="1"/>
    </xf>
    <xf numFmtId="0" fontId="6" fillId="5" borderId="1" xfId="0" applyFont="1" applyFill="1" applyBorder="1" applyAlignment="1" applyProtection="1">
      <alignment horizontal="left" vertical="center"/>
      <protection locked="0"/>
    </xf>
    <xf numFmtId="0" fontId="0" fillId="0" borderId="0" xfId="0" applyBorder="1" applyAlignment="1" applyProtection="1">
      <alignment horizontal="center" vertical="center" wrapText="1"/>
    </xf>
    <xf numFmtId="0" fontId="3" fillId="0" borderId="0" xfId="0" applyFont="1" applyBorder="1" applyAlignment="1" applyProtection="1">
      <alignment horizontal="left" vertical="center" indent="2"/>
    </xf>
    <xf numFmtId="0" fontId="0" fillId="0" borderId="0" xfId="0" applyAlignment="1" applyProtection="1">
      <alignment horizontal="center"/>
      <protection locked="0"/>
    </xf>
    <xf numFmtId="0" fontId="18" fillId="0" borderId="1" xfId="0" applyFont="1" applyBorder="1" applyAlignment="1" applyProtection="1">
      <alignment vertical="center"/>
      <protection locked="0"/>
    </xf>
    <xf numFmtId="0" fontId="0" fillId="0" borderId="1" xfId="0" applyBorder="1" applyAlignment="1" applyProtection="1">
      <alignment vertical="center" wrapText="1"/>
    </xf>
    <xf numFmtId="0" fontId="0" fillId="0" borderId="1" xfId="0" applyBorder="1" applyAlignment="1" applyProtection="1">
      <alignment vertical="center" wrapText="1"/>
      <protection locked="0"/>
    </xf>
    <xf numFmtId="0" fontId="0" fillId="11" borderId="1" xfId="0" applyFill="1" applyBorder="1" applyProtection="1">
      <protection locked="0"/>
    </xf>
    <xf numFmtId="0" fontId="0" fillId="11" borderId="15" xfId="0" applyFill="1" applyBorder="1" applyAlignment="1" applyProtection="1">
      <alignment vertical="center"/>
      <protection locked="0"/>
    </xf>
    <xf numFmtId="0" fontId="0" fillId="11" borderId="1" xfId="0" applyFill="1" applyBorder="1" applyAlignment="1" applyProtection="1">
      <alignment vertical="center"/>
      <protection locked="0"/>
    </xf>
    <xf numFmtId="0" fontId="0" fillId="0" borderId="1" xfId="0" applyBorder="1" applyProtection="1">
      <protection locked="0"/>
    </xf>
    <xf numFmtId="0" fontId="0" fillId="2" borderId="1" xfId="0" applyFill="1" applyBorder="1" applyProtection="1">
      <protection locked="0"/>
    </xf>
    <xf numFmtId="0" fontId="0" fillId="11" borderId="15" xfId="0" applyFill="1" applyBorder="1" applyProtection="1">
      <protection locked="0"/>
    </xf>
    <xf numFmtId="0" fontId="0" fillId="0" borderId="0" xfId="0" applyAlignment="1" applyProtection="1">
      <alignment vertical="center"/>
      <protection locked="0"/>
    </xf>
    <xf numFmtId="0" fontId="20" fillId="11" borderId="1" xfId="0" applyFont="1" applyFill="1" applyBorder="1" applyProtection="1">
      <protection locked="0"/>
    </xf>
    <xf numFmtId="0" fontId="0" fillId="0" borderId="1" xfId="0" applyBorder="1" applyAlignment="1">
      <alignment vertical="center"/>
    </xf>
    <xf numFmtId="9" fontId="0" fillId="2" borderId="1" xfId="0" applyNumberFormat="1" applyFill="1" applyBorder="1" applyProtection="1">
      <protection locked="0"/>
    </xf>
    <xf numFmtId="0" fontId="0" fillId="0" borderId="16" xfId="0" applyBorder="1" applyProtection="1">
      <protection locked="0"/>
    </xf>
    <xf numFmtId="0" fontId="0" fillId="0" borderId="17" xfId="0" applyBorder="1" applyAlignment="1">
      <alignment vertical="top" wrapText="1"/>
    </xf>
    <xf numFmtId="0" fontId="11" fillId="2" borderId="0" xfId="0" applyFont="1" applyFill="1" applyBorder="1" applyAlignment="1" applyProtection="1">
      <alignment horizontal="left"/>
    </xf>
    <xf numFmtId="0" fontId="7" fillId="3" borderId="2" xfId="0" applyFont="1" applyFill="1" applyBorder="1" applyAlignment="1" applyProtection="1">
      <alignment horizontal="center"/>
    </xf>
    <xf numFmtId="0" fontId="7" fillId="3" borderId="3" xfId="0" applyFont="1" applyFill="1" applyBorder="1" applyAlignment="1" applyProtection="1">
      <alignment horizontal="center"/>
    </xf>
    <xf numFmtId="0" fontId="7" fillId="3" borderId="9" xfId="0" applyFont="1" applyFill="1" applyBorder="1" applyAlignment="1" applyProtection="1">
      <alignment horizontal="center"/>
    </xf>
    <xf numFmtId="0" fontId="7" fillId="3" borderId="10" xfId="0" applyFont="1" applyFill="1" applyBorder="1" applyAlignment="1" applyProtection="1">
      <alignment horizontal="center"/>
    </xf>
    <xf numFmtId="0" fontId="13" fillId="6" borderId="2" xfId="0" applyFont="1" applyFill="1" applyBorder="1" applyAlignment="1">
      <alignment horizontal="left" vertical="center"/>
    </xf>
    <xf numFmtId="0" fontId="13" fillId="6" borderId="3" xfId="0" applyFont="1" applyFill="1" applyBorder="1" applyAlignment="1">
      <alignment horizontal="left" vertical="center"/>
    </xf>
    <xf numFmtId="0" fontId="13" fillId="6" borderId="4" xfId="0" applyFont="1" applyFill="1" applyBorder="1" applyAlignment="1">
      <alignment horizontal="left" vertical="center"/>
    </xf>
    <xf numFmtId="0" fontId="0" fillId="0" borderId="8" xfId="0" applyFont="1" applyBorder="1" applyAlignment="1" applyProtection="1">
      <alignment horizontal="left" wrapText="1"/>
      <protection locked="0"/>
    </xf>
    <xf numFmtId="0" fontId="0" fillId="0" borderId="9" xfId="0" applyFont="1" applyBorder="1" applyAlignment="1" applyProtection="1">
      <alignment horizontal="left"/>
      <protection locked="0"/>
    </xf>
    <xf numFmtId="0" fontId="0" fillId="0" borderId="10" xfId="0" applyFont="1" applyBorder="1" applyAlignment="1" applyProtection="1">
      <alignment horizontal="left"/>
      <protection locked="0"/>
    </xf>
    <xf numFmtId="0" fontId="9" fillId="0" borderId="2" xfId="0" applyFont="1" applyFill="1" applyBorder="1" applyAlignment="1" applyProtection="1">
      <alignment vertical="center"/>
      <protection locked="0"/>
    </xf>
    <xf numFmtId="0" fontId="9" fillId="0" borderId="3" xfId="0" applyFont="1" applyFill="1" applyBorder="1" applyAlignment="1" applyProtection="1">
      <alignment vertical="center"/>
      <protection locked="0"/>
    </xf>
    <xf numFmtId="0" fontId="9" fillId="0" borderId="4" xfId="0" applyFont="1" applyFill="1" applyBorder="1" applyAlignment="1" applyProtection="1">
      <alignment vertical="center"/>
      <protection locked="0"/>
    </xf>
    <xf numFmtId="0" fontId="3" fillId="4" borderId="2" xfId="0" applyFont="1" applyFill="1" applyBorder="1" applyAlignment="1">
      <alignment horizontal="center" vertical="center"/>
    </xf>
    <xf numFmtId="0" fontId="3" fillId="4" borderId="3" xfId="0" applyFont="1" applyFill="1" applyBorder="1" applyAlignment="1">
      <alignment horizontal="center" vertical="center"/>
    </xf>
    <xf numFmtId="0" fontId="3" fillId="4" borderId="4" xfId="0" applyFont="1" applyFill="1" applyBorder="1" applyAlignment="1">
      <alignment horizontal="center" vertical="center"/>
    </xf>
    <xf numFmtId="0" fontId="17" fillId="0" borderId="8" xfId="1" applyBorder="1" applyProtection="1">
      <protection locked="0"/>
    </xf>
    <xf numFmtId="0" fontId="17" fillId="0" borderId="9" xfId="1" applyBorder="1" applyProtection="1">
      <protection locked="0"/>
    </xf>
    <xf numFmtId="0" fontId="17" fillId="0" borderId="10" xfId="1" applyBorder="1" applyProtection="1">
      <protection locked="0"/>
    </xf>
    <xf numFmtId="0" fontId="17" fillId="0" borderId="11" xfId="1" applyBorder="1" applyProtection="1">
      <protection locked="0"/>
    </xf>
    <xf numFmtId="0" fontId="17" fillId="0" borderId="0" xfId="1" applyBorder="1" applyProtection="1">
      <protection locked="0"/>
    </xf>
    <xf numFmtId="0" fontId="17" fillId="0" borderId="12" xfId="1" applyBorder="1" applyProtection="1">
      <protection locked="0"/>
    </xf>
    <xf numFmtId="0" fontId="17" fillId="0" borderId="13" xfId="1" applyBorder="1" applyAlignment="1" applyProtection="1">
      <alignment horizontal="left" wrapText="1"/>
      <protection locked="0"/>
    </xf>
    <xf numFmtId="0" fontId="17" fillId="0" borderId="5" xfId="1" applyBorder="1" applyAlignment="1" applyProtection="1">
      <alignment horizontal="left" wrapText="1"/>
      <protection locked="0"/>
    </xf>
    <xf numFmtId="0" fontId="17" fillId="0" borderId="6" xfId="1" applyBorder="1" applyAlignment="1" applyProtection="1">
      <alignment horizontal="left" wrapText="1"/>
      <protection locked="0"/>
    </xf>
    <xf numFmtId="0" fontId="13" fillId="6" borderId="13" xfId="0" applyFont="1" applyFill="1" applyBorder="1" applyAlignment="1">
      <alignment horizontal="left" vertical="center"/>
    </xf>
    <xf numFmtId="0" fontId="13" fillId="6" borderId="5" xfId="0" applyFont="1" applyFill="1" applyBorder="1" applyAlignment="1">
      <alignment horizontal="left" vertical="center"/>
    </xf>
    <xf numFmtId="0" fontId="13" fillId="6" borderId="6" xfId="0" applyFont="1" applyFill="1" applyBorder="1" applyAlignment="1">
      <alignment horizontal="left" vertical="center"/>
    </xf>
    <xf numFmtId="0" fontId="0" fillId="0" borderId="13" xfId="0" applyFont="1" applyBorder="1" applyAlignment="1" applyProtection="1">
      <alignment horizontal="left" wrapText="1"/>
      <protection locked="0"/>
    </xf>
    <xf numFmtId="0" fontId="0" fillId="0" borderId="5" xfId="0" applyFont="1" applyBorder="1" applyAlignment="1" applyProtection="1">
      <alignment horizontal="left"/>
      <protection locked="0"/>
    </xf>
    <xf numFmtId="0" fontId="0" fillId="0" borderId="6" xfId="0" applyFont="1" applyBorder="1" applyAlignment="1" applyProtection="1">
      <alignment horizontal="left"/>
      <protection locked="0"/>
    </xf>
    <xf numFmtId="0" fontId="1" fillId="9" borderId="2" xfId="0" applyFont="1" applyFill="1" applyBorder="1" applyAlignment="1" applyProtection="1">
      <alignment horizontal="center" vertical="center"/>
    </xf>
    <xf numFmtId="0" fontId="1" fillId="9" borderId="4" xfId="0" applyFont="1" applyFill="1" applyBorder="1" applyAlignment="1" applyProtection="1">
      <alignment horizontal="center" vertical="center"/>
    </xf>
    <xf numFmtId="0" fontId="1" fillId="7" borderId="2" xfId="0" applyFont="1" applyFill="1" applyBorder="1" applyAlignment="1" applyProtection="1">
      <alignment horizontal="center" vertical="center"/>
    </xf>
    <xf numFmtId="0" fontId="1" fillId="7" borderId="3" xfId="0" applyFont="1" applyFill="1" applyBorder="1" applyAlignment="1" applyProtection="1">
      <alignment horizontal="center" vertical="center"/>
    </xf>
    <xf numFmtId="0" fontId="1" fillId="7" borderId="4" xfId="0" applyFont="1" applyFill="1" applyBorder="1" applyAlignment="1" applyProtection="1">
      <alignment horizontal="center" vertical="center"/>
    </xf>
    <xf numFmtId="0" fontId="1" fillId="7" borderId="1" xfId="0" applyFont="1" applyFill="1" applyBorder="1" applyAlignment="1" applyProtection="1">
      <alignment horizontal="center" vertical="center"/>
    </xf>
    <xf numFmtId="0" fontId="2" fillId="0" borderId="2" xfId="0" applyFont="1" applyFill="1" applyBorder="1" applyAlignment="1" applyProtection="1">
      <alignment horizontal="center" vertical="center"/>
    </xf>
    <xf numFmtId="0" fontId="2" fillId="0" borderId="4" xfId="0" applyFont="1" applyFill="1" applyBorder="1" applyAlignment="1" applyProtection="1">
      <alignment horizontal="center" vertical="center"/>
    </xf>
    <xf numFmtId="0" fontId="0" fillId="0" borderId="2" xfId="0" applyBorder="1" applyAlignment="1" applyProtection="1">
      <alignment horizontal="left" vertical="center"/>
    </xf>
    <xf numFmtId="0" fontId="0" fillId="0" borderId="4" xfId="0" applyBorder="1" applyAlignment="1" applyProtection="1">
      <alignment horizontal="left" vertical="center"/>
    </xf>
    <xf numFmtId="0" fontId="0" fillId="2" borderId="2" xfId="0" applyFill="1" applyBorder="1" applyAlignment="1" applyProtection="1">
      <alignment horizontal="center" vertical="center"/>
      <protection locked="0"/>
    </xf>
    <xf numFmtId="0" fontId="0" fillId="2" borderId="4" xfId="0" applyFill="1" applyBorder="1" applyAlignment="1" applyProtection="1">
      <alignment horizontal="center" vertical="center"/>
      <protection locked="0"/>
    </xf>
    <xf numFmtId="0" fontId="0" fillId="0" borderId="0" xfId="0" applyBorder="1" applyAlignment="1" applyProtection="1">
      <alignment horizontal="center" vertical="center" wrapText="1"/>
    </xf>
    <xf numFmtId="0" fontId="1" fillId="0" borderId="2" xfId="0" applyFont="1" applyBorder="1" applyAlignment="1" applyProtection="1">
      <alignment horizontal="center" vertical="center"/>
    </xf>
    <xf numFmtId="0" fontId="1" fillId="0" borderId="3" xfId="0" applyFont="1" applyBorder="1" applyAlignment="1" applyProtection="1">
      <alignment horizontal="center" vertical="center"/>
    </xf>
    <xf numFmtId="0" fontId="1" fillId="0" borderId="4" xfId="0" applyFont="1" applyBorder="1" applyAlignment="1" applyProtection="1">
      <alignment horizontal="center" vertical="center"/>
    </xf>
    <xf numFmtId="0" fontId="7" fillId="3" borderId="0" xfId="0" applyFont="1" applyFill="1" applyBorder="1" applyAlignment="1" applyProtection="1">
      <alignment horizontal="center" vertical="center"/>
    </xf>
    <xf numFmtId="0" fontId="3" fillId="0" borderId="1" xfId="0" applyFont="1" applyFill="1" applyBorder="1" applyAlignment="1" applyProtection="1">
      <alignment horizontal="left" vertical="center"/>
    </xf>
    <xf numFmtId="0" fontId="16" fillId="5" borderId="1" xfId="0" applyFont="1" applyFill="1" applyBorder="1" applyAlignment="1" applyProtection="1">
      <alignment horizontal="center" vertical="center"/>
      <protection locked="0"/>
    </xf>
    <xf numFmtId="0" fontId="15" fillId="5" borderId="2" xfId="0" applyFont="1" applyFill="1" applyBorder="1" applyAlignment="1" applyProtection="1">
      <alignment horizontal="center" vertical="center"/>
      <protection locked="0"/>
    </xf>
    <xf numFmtId="0" fontId="15" fillId="5" borderId="4" xfId="0" applyFont="1" applyFill="1" applyBorder="1" applyAlignment="1" applyProtection="1">
      <alignment horizontal="center" vertical="center"/>
      <protection locked="0"/>
    </xf>
    <xf numFmtId="0" fontId="6" fillId="0" borderId="2" xfId="0" applyFont="1" applyFill="1" applyBorder="1" applyAlignment="1" applyProtection="1">
      <alignment horizontal="center" vertical="center"/>
    </xf>
    <xf numFmtId="0" fontId="6" fillId="0" borderId="3" xfId="0" applyFont="1" applyFill="1" applyBorder="1" applyAlignment="1" applyProtection="1">
      <alignment horizontal="center" vertical="center"/>
    </xf>
    <xf numFmtId="0" fontId="6" fillId="0" borderId="4" xfId="0" applyFont="1" applyFill="1" applyBorder="1" applyAlignment="1" applyProtection="1">
      <alignment horizontal="center" vertical="center"/>
    </xf>
    <xf numFmtId="0" fontId="6" fillId="5" borderId="1" xfId="0" applyFont="1" applyFill="1" applyBorder="1" applyAlignment="1" applyProtection="1">
      <alignment horizontal="left" vertical="center"/>
      <protection locked="0"/>
    </xf>
  </cellXfs>
  <cellStyles count="2">
    <cellStyle name="Lien hypertexte" xfId="1" builtinId="8"/>
    <cellStyle name="Normal" xfId="0" builtinId="0"/>
  </cellStyles>
  <dxfs count="33">
    <dxf>
      <fill>
        <patternFill>
          <bgColor theme="1"/>
        </patternFill>
      </fill>
    </dxf>
    <dxf>
      <fill>
        <patternFill>
          <bgColor theme="1"/>
        </patternFill>
      </fill>
    </dxf>
    <dxf>
      <fill>
        <patternFill>
          <bgColor theme="1"/>
        </patternFill>
      </fill>
    </dxf>
    <dxf>
      <fill>
        <patternFill>
          <bgColor theme="0" tint="-0.14996795556505021"/>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ont>
        <b/>
        <i val="0"/>
        <color rgb="FFC00000"/>
      </font>
    </dxf>
    <dxf>
      <fill>
        <patternFill>
          <bgColor theme="1"/>
        </patternFill>
      </fill>
    </dxf>
    <dxf>
      <fill>
        <patternFill>
          <bgColor theme="0" tint="-0.14996795556505021"/>
        </patternFill>
      </fill>
    </dxf>
    <dxf>
      <fill>
        <patternFill>
          <bgColor theme="1"/>
        </patternFill>
      </fill>
    </dxf>
    <dxf>
      <fill>
        <patternFill>
          <bgColor theme="1"/>
        </patternFill>
      </fill>
    </dxf>
    <dxf>
      <fill>
        <patternFill>
          <bgColor theme="1"/>
        </patternFill>
      </fill>
    </dxf>
    <dxf>
      <fill>
        <patternFill>
          <bgColor theme="0" tint="-0.14996795556505021"/>
        </patternFill>
      </fill>
    </dxf>
    <dxf>
      <fill>
        <patternFill>
          <bgColor theme="0" tint="-0.14996795556505021"/>
        </patternFill>
      </fill>
    </dxf>
    <dxf>
      <fill>
        <patternFill>
          <bgColor theme="5" tint="0.59996337778862885"/>
        </patternFill>
      </fill>
    </dxf>
    <dxf>
      <fill>
        <patternFill>
          <bgColor theme="5" tint="0.59996337778862885"/>
        </patternFill>
      </fill>
    </dxf>
    <dxf>
      <font>
        <b/>
        <i val="0"/>
        <color rgb="FFC00000"/>
      </font>
    </dxf>
    <dxf>
      <fill>
        <patternFill>
          <bgColor theme="1"/>
        </patternFill>
      </fill>
    </dxf>
    <dxf>
      <fill>
        <patternFill>
          <bgColor theme="0" tint="-0.14996795556505021"/>
        </patternFill>
      </fill>
    </dxf>
    <dxf>
      <fill>
        <patternFill>
          <bgColor theme="1"/>
        </patternFill>
      </fill>
    </dxf>
    <dxf>
      <fill>
        <patternFill>
          <bgColor theme="0" tint="-0.14996795556505021"/>
        </patternFill>
      </fill>
    </dxf>
    <dxf>
      <fill>
        <patternFill>
          <bgColor theme="1"/>
        </patternFill>
      </fill>
    </dxf>
    <dxf>
      <fill>
        <patternFill>
          <bgColor theme="0" tint="-0.14996795556505021"/>
        </patternFill>
      </fill>
    </dxf>
    <dxf>
      <fill>
        <patternFill>
          <bgColor theme="1"/>
        </patternFill>
      </fill>
    </dxf>
    <dxf>
      <fill>
        <patternFill>
          <bgColor theme="0" tint="-0.14996795556505021"/>
        </patternFill>
      </fill>
    </dxf>
    <dxf>
      <font>
        <b/>
        <i val="0"/>
        <color rgb="FFC00000"/>
      </font>
    </dxf>
    <dxf>
      <fill>
        <patternFill>
          <bgColor theme="1"/>
        </patternFill>
      </fill>
    </dxf>
    <dxf>
      <fill>
        <patternFill>
          <bgColor theme="0" tint="-0.14996795556505021"/>
        </patternFill>
      </fill>
    </dxf>
    <dxf>
      <font>
        <b/>
        <i val="0"/>
        <color rgb="FFC00000"/>
      </font>
    </dxf>
    <dxf>
      <fill>
        <patternFill>
          <bgColor theme="1"/>
        </patternFill>
      </fill>
    </dxf>
    <dxf>
      <fill>
        <patternFill>
          <bgColor theme="0" tint="-0.14996795556505021"/>
        </patternFill>
      </fill>
    </dxf>
  </dxfs>
  <tableStyles count="0" defaultTableStyle="TableStyleMedium2" defaultPivotStyle="PivotStyleLight16"/>
  <colors>
    <mruColors>
      <color rgb="FF8497B0"/>
      <color rgb="FFC6E0B4"/>
      <color rgb="FFD6DCE4"/>
      <color rgb="FFACB9C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onnections" Target="connections.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Radio" checked="Checked" firstButton="1" fmlaLink="$A$11"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checked="Checked" firstButton="1" fmlaLink="$A$11"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A$1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checked="Checked" firstButton="1" fmlaLink="$A$1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238125</xdr:colOff>
          <xdr:row>8</xdr:row>
          <xdr:rowOff>47625</xdr:rowOff>
        </xdr:from>
        <xdr:to>
          <xdr:col>0</xdr:col>
          <xdr:colOff>1247775</xdr:colOff>
          <xdr:row>9</xdr:row>
          <xdr:rowOff>104775</xdr:rowOff>
        </xdr:to>
        <xdr:sp macro="" textlink="">
          <xdr:nvSpPr>
            <xdr:cNvPr id="67585" name="Option Button 1" hidden="1">
              <a:extLst>
                <a:ext uri="{63B3BB69-23CF-44E3-9099-C40C66FF867C}">
                  <a14:compatExt spid="_x0000_s67585"/>
                </a:ext>
                <a:ext uri="{FF2B5EF4-FFF2-40B4-BE49-F238E27FC236}">
                  <a16:creationId xmlns:a16="http://schemas.microsoft.com/office/drawing/2014/main" id="{00000000-0008-0000-0200-0000010801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11</xdr:row>
          <xdr:rowOff>66675</xdr:rowOff>
        </xdr:from>
        <xdr:to>
          <xdr:col>0</xdr:col>
          <xdr:colOff>1247775</xdr:colOff>
          <xdr:row>12</xdr:row>
          <xdr:rowOff>114300</xdr:rowOff>
        </xdr:to>
        <xdr:sp macro="" textlink="">
          <xdr:nvSpPr>
            <xdr:cNvPr id="67586" name="Option Button 2" hidden="1">
              <a:extLst>
                <a:ext uri="{63B3BB69-23CF-44E3-9099-C40C66FF867C}">
                  <a14:compatExt spid="_x0000_s67586"/>
                </a:ext>
                <a:ext uri="{FF2B5EF4-FFF2-40B4-BE49-F238E27FC236}">
                  <a16:creationId xmlns:a16="http://schemas.microsoft.com/office/drawing/2014/main" id="{00000000-0008-0000-0200-0000020801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1247775</xdr:colOff>
          <xdr:row>11</xdr:row>
          <xdr:rowOff>28575</xdr:rowOff>
        </xdr:to>
        <xdr:sp macro="" textlink="">
          <xdr:nvSpPr>
            <xdr:cNvPr id="67587" name="Option Button 3" hidden="1">
              <a:extLst>
                <a:ext uri="{63B3BB69-23CF-44E3-9099-C40C66FF867C}">
                  <a14:compatExt spid="_x0000_s67587"/>
                </a:ext>
                <a:ext uri="{FF2B5EF4-FFF2-40B4-BE49-F238E27FC236}">
                  <a16:creationId xmlns:a16="http://schemas.microsoft.com/office/drawing/2014/main" id="{00000000-0008-0000-0200-0000030801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Modification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1247775</xdr:colOff>
          <xdr:row>11</xdr:row>
          <xdr:rowOff>28575</xdr:rowOff>
        </xdr:to>
        <xdr:sp macro="" textlink="">
          <xdr:nvSpPr>
            <xdr:cNvPr id="67588" name="Option Button 4" hidden="1">
              <a:extLst>
                <a:ext uri="{63B3BB69-23CF-44E3-9099-C40C66FF867C}">
                  <a14:compatExt spid="_x0000_s67588"/>
                </a:ext>
                <a:ext uri="{FF2B5EF4-FFF2-40B4-BE49-F238E27FC236}">
                  <a16:creationId xmlns:a16="http://schemas.microsoft.com/office/drawing/2014/main" id="{00000000-0008-0000-0200-0000040801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Modification</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238125</xdr:colOff>
          <xdr:row>8</xdr:row>
          <xdr:rowOff>47625</xdr:rowOff>
        </xdr:from>
        <xdr:to>
          <xdr:col>0</xdr:col>
          <xdr:colOff>1247775</xdr:colOff>
          <xdr:row>9</xdr:row>
          <xdr:rowOff>104775</xdr:rowOff>
        </xdr:to>
        <xdr:sp macro="" textlink="">
          <xdr:nvSpPr>
            <xdr:cNvPr id="68609" name="Option Button 1" hidden="1">
              <a:extLst>
                <a:ext uri="{63B3BB69-23CF-44E3-9099-C40C66FF867C}">
                  <a14:compatExt spid="_x0000_s68609"/>
                </a:ext>
                <a:ext uri="{FF2B5EF4-FFF2-40B4-BE49-F238E27FC236}">
                  <a16:creationId xmlns:a16="http://schemas.microsoft.com/office/drawing/2014/main" id="{00000000-0008-0000-0300-0000010C01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11</xdr:row>
          <xdr:rowOff>66675</xdr:rowOff>
        </xdr:from>
        <xdr:to>
          <xdr:col>0</xdr:col>
          <xdr:colOff>1247775</xdr:colOff>
          <xdr:row>12</xdr:row>
          <xdr:rowOff>114300</xdr:rowOff>
        </xdr:to>
        <xdr:sp macro="" textlink="">
          <xdr:nvSpPr>
            <xdr:cNvPr id="68610" name="Option Button 2" hidden="1">
              <a:extLst>
                <a:ext uri="{63B3BB69-23CF-44E3-9099-C40C66FF867C}">
                  <a14:compatExt spid="_x0000_s68610"/>
                </a:ext>
                <a:ext uri="{FF2B5EF4-FFF2-40B4-BE49-F238E27FC236}">
                  <a16:creationId xmlns:a16="http://schemas.microsoft.com/office/drawing/2014/main" id="{00000000-0008-0000-0300-0000020C01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1247775</xdr:colOff>
          <xdr:row>11</xdr:row>
          <xdr:rowOff>28575</xdr:rowOff>
        </xdr:to>
        <xdr:sp macro="" textlink="">
          <xdr:nvSpPr>
            <xdr:cNvPr id="68611" name="Option Button 3" hidden="1">
              <a:extLst>
                <a:ext uri="{63B3BB69-23CF-44E3-9099-C40C66FF867C}">
                  <a14:compatExt spid="_x0000_s68611"/>
                </a:ext>
                <a:ext uri="{FF2B5EF4-FFF2-40B4-BE49-F238E27FC236}">
                  <a16:creationId xmlns:a16="http://schemas.microsoft.com/office/drawing/2014/main" id="{00000000-0008-0000-0300-0000030C01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Modification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1247775</xdr:colOff>
          <xdr:row>11</xdr:row>
          <xdr:rowOff>28575</xdr:rowOff>
        </xdr:to>
        <xdr:sp macro="" textlink="">
          <xdr:nvSpPr>
            <xdr:cNvPr id="68612" name="Option Button 4" hidden="1">
              <a:extLst>
                <a:ext uri="{63B3BB69-23CF-44E3-9099-C40C66FF867C}">
                  <a14:compatExt spid="_x0000_s68612"/>
                </a:ext>
                <a:ext uri="{FF2B5EF4-FFF2-40B4-BE49-F238E27FC236}">
                  <a16:creationId xmlns:a16="http://schemas.microsoft.com/office/drawing/2014/main" id="{00000000-0008-0000-0300-0000040C01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Modification</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238125</xdr:colOff>
          <xdr:row>8</xdr:row>
          <xdr:rowOff>47625</xdr:rowOff>
        </xdr:from>
        <xdr:to>
          <xdr:col>0</xdr:col>
          <xdr:colOff>1247775</xdr:colOff>
          <xdr:row>9</xdr:row>
          <xdr:rowOff>104775</xdr:rowOff>
        </xdr:to>
        <xdr:sp macro="" textlink="">
          <xdr:nvSpPr>
            <xdr:cNvPr id="34817" name="Option Button 1" hidden="1">
              <a:extLst>
                <a:ext uri="{63B3BB69-23CF-44E3-9099-C40C66FF867C}">
                  <a14:compatExt spid="_x0000_s34817"/>
                </a:ext>
                <a:ext uri="{FF2B5EF4-FFF2-40B4-BE49-F238E27FC236}">
                  <a16:creationId xmlns:a16="http://schemas.microsoft.com/office/drawing/2014/main" id="{00000000-0008-0000-0400-0000018800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11</xdr:row>
          <xdr:rowOff>66675</xdr:rowOff>
        </xdr:from>
        <xdr:to>
          <xdr:col>0</xdr:col>
          <xdr:colOff>1247775</xdr:colOff>
          <xdr:row>12</xdr:row>
          <xdr:rowOff>114300</xdr:rowOff>
        </xdr:to>
        <xdr:sp macro="" textlink="">
          <xdr:nvSpPr>
            <xdr:cNvPr id="34818" name="Option Button 2" hidden="1">
              <a:extLst>
                <a:ext uri="{63B3BB69-23CF-44E3-9099-C40C66FF867C}">
                  <a14:compatExt spid="_x0000_s34818"/>
                </a:ext>
                <a:ext uri="{FF2B5EF4-FFF2-40B4-BE49-F238E27FC236}">
                  <a16:creationId xmlns:a16="http://schemas.microsoft.com/office/drawing/2014/main" id="{00000000-0008-0000-0400-0000028800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1247775</xdr:colOff>
          <xdr:row>11</xdr:row>
          <xdr:rowOff>28575</xdr:rowOff>
        </xdr:to>
        <xdr:sp macro="" textlink="">
          <xdr:nvSpPr>
            <xdr:cNvPr id="34819" name="Option Button 3" hidden="1">
              <a:extLst>
                <a:ext uri="{63B3BB69-23CF-44E3-9099-C40C66FF867C}">
                  <a14:compatExt spid="_x0000_s34819"/>
                </a:ext>
                <a:ext uri="{FF2B5EF4-FFF2-40B4-BE49-F238E27FC236}">
                  <a16:creationId xmlns:a16="http://schemas.microsoft.com/office/drawing/2014/main" id="{00000000-0008-0000-0400-0000038800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Modification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1247775</xdr:colOff>
          <xdr:row>11</xdr:row>
          <xdr:rowOff>28575</xdr:rowOff>
        </xdr:to>
        <xdr:sp macro="" textlink="">
          <xdr:nvSpPr>
            <xdr:cNvPr id="34823" name="Option Button 7" hidden="1">
              <a:extLst>
                <a:ext uri="{63B3BB69-23CF-44E3-9099-C40C66FF867C}">
                  <a14:compatExt spid="_x0000_s34823"/>
                </a:ext>
                <a:ext uri="{FF2B5EF4-FFF2-40B4-BE49-F238E27FC236}">
                  <a16:creationId xmlns:a16="http://schemas.microsoft.com/office/drawing/2014/main" id="{00000000-0008-0000-0400-0000078800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Modification</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238125</xdr:colOff>
          <xdr:row>8</xdr:row>
          <xdr:rowOff>47625</xdr:rowOff>
        </xdr:from>
        <xdr:to>
          <xdr:col>0</xdr:col>
          <xdr:colOff>1247775</xdr:colOff>
          <xdr:row>9</xdr:row>
          <xdr:rowOff>104775</xdr:rowOff>
        </xdr:to>
        <xdr:sp macro="" textlink="">
          <xdr:nvSpPr>
            <xdr:cNvPr id="64513" name="Option Button 1" hidden="1">
              <a:extLst>
                <a:ext uri="{63B3BB69-23CF-44E3-9099-C40C66FF867C}">
                  <a14:compatExt spid="_x0000_s64513"/>
                </a:ext>
                <a:ext uri="{FF2B5EF4-FFF2-40B4-BE49-F238E27FC236}">
                  <a16:creationId xmlns:a16="http://schemas.microsoft.com/office/drawing/2014/main" id="{00000000-0008-0000-0500-000001FC00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11</xdr:row>
          <xdr:rowOff>66675</xdr:rowOff>
        </xdr:from>
        <xdr:to>
          <xdr:col>0</xdr:col>
          <xdr:colOff>1247775</xdr:colOff>
          <xdr:row>12</xdr:row>
          <xdr:rowOff>114300</xdr:rowOff>
        </xdr:to>
        <xdr:sp macro="" textlink="">
          <xdr:nvSpPr>
            <xdr:cNvPr id="64514" name="Option Button 2" hidden="1">
              <a:extLst>
                <a:ext uri="{63B3BB69-23CF-44E3-9099-C40C66FF867C}">
                  <a14:compatExt spid="_x0000_s64514"/>
                </a:ext>
                <a:ext uri="{FF2B5EF4-FFF2-40B4-BE49-F238E27FC236}">
                  <a16:creationId xmlns:a16="http://schemas.microsoft.com/office/drawing/2014/main" id="{00000000-0008-0000-0500-000002FC00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1247775</xdr:colOff>
          <xdr:row>11</xdr:row>
          <xdr:rowOff>28575</xdr:rowOff>
        </xdr:to>
        <xdr:sp macro="" textlink="">
          <xdr:nvSpPr>
            <xdr:cNvPr id="64515" name="Option Button 3" hidden="1">
              <a:extLst>
                <a:ext uri="{63B3BB69-23CF-44E3-9099-C40C66FF867C}">
                  <a14:compatExt spid="_x0000_s64515"/>
                </a:ext>
                <a:ext uri="{FF2B5EF4-FFF2-40B4-BE49-F238E27FC236}">
                  <a16:creationId xmlns:a16="http://schemas.microsoft.com/office/drawing/2014/main" id="{00000000-0008-0000-0500-000003FC00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Modification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1247775</xdr:colOff>
          <xdr:row>11</xdr:row>
          <xdr:rowOff>28575</xdr:rowOff>
        </xdr:to>
        <xdr:sp macro="" textlink="">
          <xdr:nvSpPr>
            <xdr:cNvPr id="64516" name="Option Button 4" hidden="1">
              <a:extLst>
                <a:ext uri="{63B3BB69-23CF-44E3-9099-C40C66FF867C}">
                  <a14:compatExt spid="_x0000_s64516"/>
                </a:ext>
                <a:ext uri="{FF2B5EF4-FFF2-40B4-BE49-F238E27FC236}">
                  <a16:creationId xmlns:a16="http://schemas.microsoft.com/office/drawing/2014/main" id="{00000000-0008-0000-0500-000004FC00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Modification</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MCC-LP.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CODAGE.L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G&#233;ographie/ownCloud/DeptGEO/Fiche%20maquette/Etudes%20Urbaines/MCC-Portail%20L1%20L2%20(ENV).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DEVE\Cellule%20APOGEE\2018%20MODULO\MCC\Mod&#232;le%20MCC-%20L1%20L2%20double%20licenc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e générale"/>
      <sheetName val="LP annuelle"/>
      <sheetName val="LP semestre 1"/>
      <sheetName val="LP semestre 2"/>
      <sheetName val="Listes"/>
      <sheetName val="Semestre 5"/>
      <sheetName val="Semestre 6"/>
    </sheetNames>
    <sheetDataSet>
      <sheetData sheetId="0"/>
      <sheetData sheetId="1"/>
      <sheetData sheetId="2" refreshError="1"/>
      <sheetData sheetId="3" refreshError="1"/>
      <sheetData sheetId="4">
        <row r="2">
          <cell r="C2" t="str">
            <v>Écrit</v>
          </cell>
        </row>
        <row r="3">
          <cell r="C3" t="str">
            <v>Oral</v>
          </cell>
        </row>
        <row r="4">
          <cell r="C4" t="str">
            <v>Rapport/Mémoire</v>
          </cell>
        </row>
        <row r="5">
          <cell r="C5" t="str">
            <v>Pratique sportive</v>
          </cell>
        </row>
      </sheetData>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 et LP"/>
      <sheetName val="TabComposante"/>
    </sheetNames>
    <sheetDataSet>
      <sheetData sheetId="0"/>
      <sheetData sheetId="1">
        <row r="2">
          <cell r="A2" t="str">
            <v>ESPE</v>
          </cell>
          <cell r="B2" t="str">
            <v>V</v>
          </cell>
        </row>
        <row r="3">
          <cell r="A3" t="str">
            <v>IAE</v>
          </cell>
          <cell r="B3" t="str">
            <v>G</v>
          </cell>
        </row>
        <row r="4">
          <cell r="A4" t="str">
            <v>IDPD</v>
          </cell>
          <cell r="B4" t="str">
            <v>X</v>
          </cell>
        </row>
        <row r="5">
          <cell r="A5" t="str">
            <v>ISEM</v>
          </cell>
          <cell r="B5" t="str">
            <v>I</v>
          </cell>
        </row>
        <row r="6">
          <cell r="A6" t="str">
            <v>IUT</v>
          </cell>
          <cell r="B6" t="str">
            <v>T</v>
          </cell>
        </row>
        <row r="7">
          <cell r="A7" t="str">
            <v xml:space="preserve">POLYTECH SOPHIA </v>
          </cell>
          <cell r="B7" t="str">
            <v>E</v>
          </cell>
        </row>
        <row r="8">
          <cell r="A8" t="str">
            <v>UFR DROIT</v>
          </cell>
          <cell r="B8" t="str">
            <v>D</v>
          </cell>
        </row>
        <row r="9">
          <cell r="A9" t="str">
            <v>UFR LASH</v>
          </cell>
          <cell r="B9" t="str">
            <v>H</v>
          </cell>
        </row>
        <row r="10">
          <cell r="A10" t="str">
            <v>UFR MEDECINE</v>
          </cell>
          <cell r="B10" t="str">
            <v>M</v>
          </cell>
        </row>
        <row r="11">
          <cell r="A11" t="str">
            <v>UFR ODONTOLOGIE</v>
          </cell>
          <cell r="B11" t="str">
            <v>O</v>
          </cell>
        </row>
        <row r="12">
          <cell r="A12" t="str">
            <v>UFR SCIENCES</v>
          </cell>
          <cell r="B12" t="str">
            <v>S</v>
          </cell>
        </row>
        <row r="13">
          <cell r="A13" t="str">
            <v>UFR STAPS</v>
          </cell>
          <cell r="B13" t="str">
            <v>P</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e générale"/>
      <sheetName val="Semestre 1"/>
      <sheetName val="Semestre 2"/>
      <sheetName val="Semestre 3"/>
      <sheetName val="Semestre 4"/>
      <sheetName val="Listes"/>
    </sheetNames>
    <sheetDataSet>
      <sheetData sheetId="0"/>
      <sheetData sheetId="1" refreshError="1"/>
      <sheetData sheetId="2" refreshError="1"/>
      <sheetData sheetId="3" refreshError="1"/>
      <sheetData sheetId="4" refreshError="1"/>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e générale"/>
      <sheetName val="Listes"/>
      <sheetName val="Semestre 1"/>
      <sheetName val="Semestre 2"/>
      <sheetName val="Semestre 3"/>
      <sheetName val="Semestre 4"/>
    </sheetNames>
    <sheetDataSet>
      <sheetData sheetId="0">
        <row r="2">
          <cell r="B2" t="str">
            <v>LASH</v>
          </cell>
        </row>
      </sheetData>
      <sheetData sheetId="1">
        <row r="2">
          <cell r="A2" t="str">
            <v>CCI (CC Intégral)</v>
          </cell>
        </row>
      </sheetData>
      <sheetData sheetId="2"/>
      <sheetData sheetId="3"/>
      <sheetData sheetId="4"/>
      <sheetData sheetId="5"/>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legifrance.gouv.fr/affichTexte.do?cidTexte=JORFTEXT000000397481&amp;categorieLien=id" TargetMode="External"/><Relationship Id="rId2" Type="http://schemas.openxmlformats.org/officeDocument/2006/relationships/hyperlink" Target="https://www.legifrance.gouv.fr/eli/arrete/2018/7/30/ESRS1820545A/jo/texte/fr" TargetMode="External"/><Relationship Id="rId1" Type="http://schemas.openxmlformats.org/officeDocument/2006/relationships/hyperlink" Target="https://www.legifrance.gouv.fr/affichTexte.do?cidTexte=JORFTEXT000028543525" TargetMode="External"/><Relationship Id="rId5" Type="http://schemas.openxmlformats.org/officeDocument/2006/relationships/hyperlink" Target="https://www.legifrance.gouv.fr/affichTexte.do?cidTexte=JORFTEXT000028543525" TargetMode="External"/><Relationship Id="rId4" Type="http://schemas.openxmlformats.org/officeDocument/2006/relationships/hyperlink" Target="https://www.legifrance.gouv.fr/affichTexte.do?cidTexte=JORFTEXT000000397481&amp;categorieLien=id"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3" Type="http://schemas.openxmlformats.org/officeDocument/2006/relationships/ctrlProp" Target="../ctrlProps/ctrlProp5.xml"/><Relationship Id="rId2" Type="http://schemas.openxmlformats.org/officeDocument/2006/relationships/vmlDrawing" Target="../drawings/vmlDrawing2.vml"/><Relationship Id="rId1" Type="http://schemas.openxmlformats.org/officeDocument/2006/relationships/drawing" Target="../drawings/drawing2.xml"/><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5.xml.rels><?xml version="1.0" encoding="UTF-8" standalone="yes"?>
<Relationships xmlns="http://schemas.openxmlformats.org/package/2006/relationships"><Relationship Id="rId3" Type="http://schemas.openxmlformats.org/officeDocument/2006/relationships/ctrlProp" Target="../ctrlProps/ctrlProp9.xml"/><Relationship Id="rId2" Type="http://schemas.openxmlformats.org/officeDocument/2006/relationships/vmlDrawing" Target="../drawings/vmlDrawing3.vml"/><Relationship Id="rId1" Type="http://schemas.openxmlformats.org/officeDocument/2006/relationships/drawing" Target="../drawings/drawing3.xml"/><Relationship Id="rId6" Type="http://schemas.openxmlformats.org/officeDocument/2006/relationships/ctrlProp" Target="../ctrlProps/ctrlProp12.xml"/><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6.xml.rels><?xml version="1.0" encoding="UTF-8" standalone="yes"?>
<Relationships xmlns="http://schemas.openxmlformats.org/package/2006/relationships"><Relationship Id="rId3" Type="http://schemas.openxmlformats.org/officeDocument/2006/relationships/ctrlProp" Target="../ctrlProps/ctrlProp13.xml"/><Relationship Id="rId2" Type="http://schemas.openxmlformats.org/officeDocument/2006/relationships/vmlDrawing" Target="../drawings/vmlDrawing4.vml"/><Relationship Id="rId1" Type="http://schemas.openxmlformats.org/officeDocument/2006/relationships/drawing" Target="../drawings/drawing4.xml"/><Relationship Id="rId6" Type="http://schemas.openxmlformats.org/officeDocument/2006/relationships/ctrlProp" Target="../ctrlProps/ctrlProp16.xml"/><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le1"/>
  <dimension ref="A1:I28"/>
  <sheetViews>
    <sheetView showGridLines="0" tabSelected="1" workbookViewId="0">
      <selection sqref="A1:I1"/>
    </sheetView>
  </sheetViews>
  <sheetFormatPr baseColWidth="10" defaultRowHeight="15" x14ac:dyDescent="0.25"/>
  <cols>
    <col min="1" max="1" width="29.5703125" customWidth="1"/>
    <col min="2" max="2" width="27.42578125" customWidth="1"/>
    <col min="3" max="3" width="27.42578125" bestFit="1" customWidth="1"/>
    <col min="10" max="10" width="5.42578125" customWidth="1"/>
  </cols>
  <sheetData>
    <row r="1" spans="1:9" ht="20.100000000000001" customHeight="1" x14ac:dyDescent="0.35">
      <c r="A1" s="101" t="s">
        <v>48</v>
      </c>
      <c r="B1" s="102"/>
      <c r="C1" s="103"/>
      <c r="D1" s="103"/>
      <c r="E1" s="103"/>
      <c r="F1" s="103"/>
      <c r="G1" s="103"/>
      <c r="H1" s="103"/>
      <c r="I1" s="104"/>
    </row>
    <row r="2" spans="1:9" ht="24.95" customHeight="1" x14ac:dyDescent="0.25">
      <c r="A2" s="20" t="s">
        <v>22</v>
      </c>
      <c r="B2" s="24"/>
      <c r="C2" s="100"/>
      <c r="D2" s="100"/>
      <c r="E2" s="100"/>
      <c r="F2" s="100"/>
      <c r="G2" s="100"/>
      <c r="H2" s="100"/>
      <c r="I2" s="100"/>
    </row>
    <row r="3" spans="1:9" ht="24.95" customHeight="1" x14ac:dyDescent="0.25">
      <c r="A3" s="21" t="s">
        <v>21</v>
      </c>
      <c r="B3" s="111"/>
      <c r="C3" s="112"/>
      <c r="D3" s="112"/>
      <c r="E3" s="112"/>
      <c r="F3" s="112"/>
      <c r="G3" s="112"/>
      <c r="H3" s="112"/>
      <c r="I3" s="113"/>
    </row>
    <row r="4" spans="1:9" ht="24.95" customHeight="1" x14ac:dyDescent="0.35">
      <c r="A4" s="20" t="s">
        <v>46</v>
      </c>
      <c r="B4" s="22"/>
      <c r="C4" s="6"/>
      <c r="D4" s="6"/>
      <c r="E4" s="6"/>
      <c r="F4" s="6"/>
      <c r="G4" s="6"/>
      <c r="H4" s="6"/>
      <c r="I4" s="6"/>
    </row>
    <row r="5" spans="1:9" ht="24.95" customHeight="1" x14ac:dyDescent="0.25">
      <c r="A5" s="69" t="s">
        <v>106</v>
      </c>
      <c r="B5" s="70"/>
      <c r="C5" s="6"/>
      <c r="D5" s="6"/>
      <c r="E5" s="6"/>
      <c r="F5" s="6"/>
      <c r="G5" s="6"/>
      <c r="H5" s="6"/>
      <c r="I5" s="6"/>
    </row>
    <row r="6" spans="1:9" x14ac:dyDescent="0.25">
      <c r="A6" s="6"/>
      <c r="B6" s="6"/>
      <c r="C6" s="6"/>
      <c r="D6" s="6"/>
      <c r="E6" s="6"/>
      <c r="F6" s="6"/>
      <c r="G6" s="6"/>
      <c r="H6" s="6"/>
      <c r="I6" s="6"/>
    </row>
    <row r="7" spans="1:9" ht="20.100000000000001" customHeight="1" x14ac:dyDescent="0.25">
      <c r="A7" s="114" t="s">
        <v>97</v>
      </c>
      <c r="B7" s="115"/>
      <c r="C7" s="115"/>
      <c r="D7" s="115"/>
      <c r="E7" s="115"/>
      <c r="F7" s="115"/>
      <c r="G7" s="115"/>
      <c r="H7" s="115"/>
      <c r="I7" s="116"/>
    </row>
    <row r="8" spans="1:9" x14ac:dyDescent="0.25">
      <c r="A8" s="34" t="s">
        <v>98</v>
      </c>
      <c r="B8" s="35"/>
      <c r="C8" s="35"/>
      <c r="D8" s="35"/>
      <c r="E8" s="35"/>
      <c r="F8" s="35"/>
      <c r="G8" s="35"/>
      <c r="H8" s="35"/>
      <c r="I8" s="35"/>
    </row>
    <row r="9" spans="1:9" x14ac:dyDescent="0.25">
      <c r="A9" s="105" t="s">
        <v>99</v>
      </c>
      <c r="B9" s="106"/>
      <c r="C9" s="106"/>
      <c r="D9" s="106"/>
      <c r="E9" s="106"/>
      <c r="F9" s="106"/>
      <c r="G9" s="106"/>
      <c r="H9" s="106"/>
      <c r="I9" s="107"/>
    </row>
    <row r="10" spans="1:9" x14ac:dyDescent="0.25">
      <c r="A10" s="108" t="s">
        <v>112</v>
      </c>
      <c r="B10" s="109"/>
      <c r="C10" s="109"/>
      <c r="D10" s="109"/>
      <c r="E10" s="109"/>
      <c r="F10" s="109"/>
      <c r="G10" s="109"/>
      <c r="H10" s="109"/>
      <c r="I10" s="110"/>
    </row>
    <row r="11" spans="1:9" x14ac:dyDescent="0.25">
      <c r="A11" s="36"/>
      <c r="B11" s="37"/>
      <c r="C11" s="37"/>
      <c r="D11" s="37"/>
      <c r="E11" s="37"/>
      <c r="F11" s="37"/>
      <c r="G11" s="37"/>
      <c r="H11" s="37"/>
      <c r="I11" s="38"/>
    </row>
    <row r="12" spans="1:9" x14ac:dyDescent="0.25">
      <c r="A12" s="29"/>
      <c r="B12" s="30"/>
      <c r="C12" s="30"/>
      <c r="D12" s="30"/>
      <c r="E12" s="30"/>
      <c r="F12" s="30"/>
      <c r="G12" s="30"/>
      <c r="H12" s="30"/>
      <c r="I12" s="31"/>
    </row>
    <row r="13" spans="1:9" x14ac:dyDescent="0.25">
      <c r="A13" s="126" t="s">
        <v>100</v>
      </c>
      <c r="B13" s="127"/>
      <c r="C13" s="127"/>
      <c r="D13" s="127"/>
      <c r="E13" s="127"/>
      <c r="F13" s="127"/>
      <c r="G13" s="127"/>
      <c r="H13" s="127"/>
      <c r="I13" s="128"/>
    </row>
    <row r="14" spans="1:9" x14ac:dyDescent="0.25">
      <c r="A14" s="39" t="s">
        <v>113</v>
      </c>
      <c r="B14" s="40"/>
      <c r="C14" s="40"/>
      <c r="D14" s="40"/>
      <c r="E14" s="40"/>
      <c r="F14" s="40"/>
      <c r="G14" s="40"/>
      <c r="H14" s="40"/>
      <c r="I14" s="41"/>
    </row>
    <row r="15" spans="1:9" x14ac:dyDescent="0.25">
      <c r="A15" s="42"/>
      <c r="B15" s="43"/>
      <c r="C15" s="43"/>
      <c r="D15" s="43"/>
      <c r="E15" s="43"/>
      <c r="F15" s="43"/>
      <c r="G15" s="43"/>
      <c r="H15" s="43"/>
      <c r="I15" s="44"/>
    </row>
    <row r="16" spans="1:9" x14ac:dyDescent="0.25">
      <c r="A16" s="129"/>
      <c r="B16" s="130"/>
      <c r="C16" s="130"/>
      <c r="D16" s="130"/>
      <c r="E16" s="130"/>
      <c r="F16" s="130"/>
      <c r="G16" s="130"/>
      <c r="H16" s="130"/>
      <c r="I16" s="131"/>
    </row>
    <row r="17" spans="1:9" x14ac:dyDescent="0.25">
      <c r="A17" s="105" t="s">
        <v>101</v>
      </c>
      <c r="B17" s="106"/>
      <c r="C17" s="106"/>
      <c r="D17" s="106"/>
      <c r="E17" s="106"/>
      <c r="F17" s="106"/>
      <c r="G17" s="106"/>
      <c r="H17" s="106"/>
      <c r="I17" s="107"/>
    </row>
    <row r="18" spans="1:9" x14ac:dyDescent="0.25">
      <c r="A18" s="39" t="s">
        <v>114</v>
      </c>
      <c r="B18" s="40"/>
      <c r="C18" s="40"/>
      <c r="D18" s="40"/>
      <c r="E18" s="40"/>
      <c r="F18" s="40"/>
      <c r="G18" s="40"/>
      <c r="H18" s="40"/>
      <c r="I18" s="41"/>
    </row>
    <row r="19" spans="1:9" x14ac:dyDescent="0.25">
      <c r="A19" s="42"/>
      <c r="B19" s="43"/>
      <c r="C19" s="43"/>
      <c r="D19" s="43"/>
      <c r="E19" s="43"/>
      <c r="F19" s="43"/>
      <c r="G19" s="43"/>
      <c r="H19" s="43"/>
      <c r="I19" s="44"/>
    </row>
    <row r="20" spans="1:9" x14ac:dyDescent="0.25">
      <c r="A20" s="45"/>
      <c r="B20" s="46"/>
      <c r="C20" s="46"/>
      <c r="D20" s="46"/>
      <c r="E20" s="46"/>
      <c r="F20" s="46"/>
      <c r="G20" s="46"/>
      <c r="H20" s="46"/>
      <c r="I20" s="47"/>
    </row>
    <row r="21" spans="1:9" x14ac:dyDescent="0.25">
      <c r="A21" s="105" t="s">
        <v>102</v>
      </c>
      <c r="B21" s="106"/>
      <c r="C21" s="106"/>
      <c r="D21" s="106"/>
      <c r="E21" s="106"/>
      <c r="F21" s="106"/>
      <c r="G21" s="106"/>
      <c r="H21" s="106"/>
      <c r="I21" s="107"/>
    </row>
    <row r="22" spans="1:9" x14ac:dyDescent="0.25">
      <c r="A22" s="39"/>
      <c r="B22" s="40"/>
      <c r="C22" s="40"/>
      <c r="D22" s="40"/>
      <c r="E22" s="40"/>
      <c r="F22" s="40"/>
      <c r="G22" s="40"/>
      <c r="H22" s="40"/>
      <c r="I22" s="41"/>
    </row>
    <row r="23" spans="1:9" x14ac:dyDescent="0.25">
      <c r="A23" s="42"/>
      <c r="B23" s="43"/>
      <c r="C23" s="43"/>
      <c r="D23" s="43"/>
      <c r="E23" s="43"/>
      <c r="F23" s="43"/>
      <c r="G23" s="43"/>
      <c r="H23" s="43"/>
      <c r="I23" s="44"/>
    </row>
    <row r="24" spans="1:9" x14ac:dyDescent="0.25">
      <c r="A24" s="129"/>
      <c r="B24" s="130"/>
      <c r="C24" s="130"/>
      <c r="D24" s="130"/>
      <c r="E24" s="130"/>
      <c r="F24" s="130"/>
      <c r="G24" s="130"/>
      <c r="H24" s="130"/>
      <c r="I24" s="131"/>
    </row>
    <row r="25" spans="1:9" x14ac:dyDescent="0.25">
      <c r="A25" s="105" t="s">
        <v>47</v>
      </c>
      <c r="B25" s="106"/>
      <c r="C25" s="106"/>
      <c r="D25" s="106"/>
      <c r="E25" s="106"/>
      <c r="F25" s="106"/>
      <c r="G25" s="106"/>
      <c r="H25" s="106"/>
      <c r="I25" s="107"/>
    </row>
    <row r="26" spans="1:9" x14ac:dyDescent="0.25">
      <c r="A26" s="117" t="s">
        <v>103</v>
      </c>
      <c r="B26" s="118"/>
      <c r="C26" s="118"/>
      <c r="D26" s="118"/>
      <c r="E26" s="118"/>
      <c r="F26" s="118"/>
      <c r="G26" s="118"/>
      <c r="H26" s="118"/>
      <c r="I26" s="119"/>
    </row>
    <row r="27" spans="1:9" x14ac:dyDescent="0.25">
      <c r="A27" s="120" t="s">
        <v>104</v>
      </c>
      <c r="B27" s="121"/>
      <c r="C27" s="121"/>
      <c r="D27" s="121"/>
      <c r="E27" s="121"/>
      <c r="F27" s="121"/>
      <c r="G27" s="121"/>
      <c r="H27" s="121"/>
      <c r="I27" s="122"/>
    </row>
    <row r="28" spans="1:9" ht="14.45" customHeight="1" x14ac:dyDescent="0.25">
      <c r="A28" s="123" t="s">
        <v>115</v>
      </c>
      <c r="B28" s="124"/>
      <c r="C28" s="124"/>
      <c r="D28" s="124"/>
      <c r="E28" s="124"/>
      <c r="F28" s="124"/>
      <c r="G28" s="124"/>
      <c r="H28" s="124"/>
      <c r="I28" s="125"/>
    </row>
  </sheetData>
  <sheetProtection formatCells="0" formatColumns="0" formatRows="0" insertRows="0"/>
  <mergeCells count="15">
    <mergeCell ref="A25:I25"/>
    <mergeCell ref="A26:I26"/>
    <mergeCell ref="A27:I27"/>
    <mergeCell ref="A28:I28"/>
    <mergeCell ref="A13:I13"/>
    <mergeCell ref="A16:I16"/>
    <mergeCell ref="A17:I17"/>
    <mergeCell ref="A21:I21"/>
    <mergeCell ref="A24:I24"/>
    <mergeCell ref="C2:I2"/>
    <mergeCell ref="A1:I1"/>
    <mergeCell ref="A9:I9"/>
    <mergeCell ref="A10:I10"/>
    <mergeCell ref="B3:I3"/>
    <mergeCell ref="A7:I7"/>
  </mergeCells>
  <phoneticPr fontId="10" type="noConversion"/>
  <dataValidations count="3">
    <dataValidation type="list" allowBlank="1" showInputMessage="1" showErrorMessage="1" errorTitle="Composante" error="Utiliser la liste déroulante" promptTitle="Composante" prompt="Utiliser la liste déroulante" sqref="B2">
      <formula1>liste_cmp</formula1>
    </dataValidation>
    <dataValidation type="list" allowBlank="1" showInputMessage="1" showErrorMessage="1" sqref="B3:I3">
      <formula1>INDIRECT($B$2)</formula1>
    </dataValidation>
    <dataValidation type="list" allowBlank="1" showInputMessage="1" showErrorMessage="1" sqref="B5">
      <formula1>"Deux sessions, Seconde chance"</formula1>
    </dataValidation>
  </dataValidations>
  <hyperlinks>
    <hyperlink ref="A26" r:id="rId1" display="Arrêté du 22 janvier 2014 fixant le cadre national des formations conduisant à la délivrance des diplômes nationaux de licence, de licence professionnelle et de master "/>
    <hyperlink ref="A26:I26" r:id="rId2" display="Arrêté du 30 juillet 2018 relatif au diplôme national de licence"/>
    <hyperlink ref="A27:B27" r:id="rId3" display="Arrêté du 17 novembre 1999 relatif à la licence professionnelle"/>
    <hyperlink ref="A27:I27" r:id="rId4" display="Arrêté du 17 novembre 1999 relatif à la licence professionnelle"/>
    <hyperlink ref="A28:I28" r:id="rId5" display="Arrêté du 22 janvier 2014 fixant le cadre national des formations conduisant à la délivrance des diplômes nationaux de licence, de licence professionnelle et de master"/>
  </hyperlinks>
  <pageMargins left="0.25" right="0.25" top="0.75" bottom="0.75" header="0.3" footer="0.3"/>
  <pageSetup paperSize="9" scale="90" orientation="landscape"/>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le6"/>
  <dimension ref="A1:G96"/>
  <sheetViews>
    <sheetView workbookViewId="0">
      <selection activeCell="B2" sqref="B2:B4"/>
    </sheetView>
  </sheetViews>
  <sheetFormatPr baseColWidth="10" defaultRowHeight="15.75" x14ac:dyDescent="0.25"/>
  <cols>
    <col min="1" max="1" width="46.140625" bestFit="1" customWidth="1"/>
    <col min="2" max="2" width="17.140625" bestFit="1" customWidth="1"/>
    <col min="3" max="3" width="36" bestFit="1" customWidth="1"/>
    <col min="4" max="4" width="49.140625" bestFit="1" customWidth="1"/>
    <col min="5" max="5" width="46.140625" bestFit="1" customWidth="1"/>
    <col min="6" max="6" width="60.5703125" style="4" customWidth="1"/>
    <col min="7" max="7" width="20.5703125" style="5" customWidth="1"/>
  </cols>
  <sheetData>
    <row r="1" spans="1:7" ht="15" x14ac:dyDescent="0.25">
      <c r="A1" t="s">
        <v>8</v>
      </c>
      <c r="B1" t="s">
        <v>9</v>
      </c>
      <c r="D1" t="s">
        <v>3</v>
      </c>
      <c r="E1" t="s">
        <v>93</v>
      </c>
      <c r="F1"/>
      <c r="G1"/>
    </row>
    <row r="2" spans="1:7" ht="15" x14ac:dyDescent="0.25">
      <c r="A2" t="s">
        <v>31</v>
      </c>
      <c r="B2" t="s">
        <v>10</v>
      </c>
      <c r="D2" t="s">
        <v>0</v>
      </c>
      <c r="F2"/>
      <c r="G2"/>
    </row>
    <row r="3" spans="1:7" ht="15" x14ac:dyDescent="0.25">
      <c r="A3" t="s">
        <v>30</v>
      </c>
      <c r="B3" t="s">
        <v>11</v>
      </c>
      <c r="D3" t="s">
        <v>26</v>
      </c>
      <c r="F3"/>
      <c r="G3"/>
    </row>
    <row r="4" spans="1:7" ht="15" x14ac:dyDescent="0.25">
      <c r="A4" t="s">
        <v>32</v>
      </c>
      <c r="B4" t="s">
        <v>12</v>
      </c>
      <c r="F4"/>
      <c r="G4"/>
    </row>
    <row r="5" spans="1:7" ht="15" x14ac:dyDescent="0.25">
      <c r="B5" t="s">
        <v>96</v>
      </c>
      <c r="F5"/>
      <c r="G5"/>
    </row>
    <row r="6" spans="1:7" ht="15" x14ac:dyDescent="0.25">
      <c r="F6"/>
      <c r="G6"/>
    </row>
    <row r="7" spans="1:7" ht="15" x14ac:dyDescent="0.25">
      <c r="F7"/>
      <c r="G7"/>
    </row>
    <row r="8" spans="1:7" ht="15" x14ac:dyDescent="0.25">
      <c r="A8" t="s">
        <v>34</v>
      </c>
      <c r="B8" t="s">
        <v>39</v>
      </c>
      <c r="D8" t="s">
        <v>88</v>
      </c>
      <c r="E8" t="s">
        <v>34</v>
      </c>
      <c r="F8"/>
      <c r="G8"/>
    </row>
    <row r="9" spans="1:7" ht="15" x14ac:dyDescent="0.25">
      <c r="A9" s="25" t="s">
        <v>95</v>
      </c>
      <c r="B9" t="s">
        <v>61</v>
      </c>
      <c r="D9" t="s">
        <v>13</v>
      </c>
      <c r="E9" t="s">
        <v>37</v>
      </c>
      <c r="F9"/>
      <c r="G9"/>
    </row>
    <row r="10" spans="1:7" ht="15" x14ac:dyDescent="0.25">
      <c r="A10" t="s">
        <v>49</v>
      </c>
      <c r="B10" t="s">
        <v>62</v>
      </c>
      <c r="D10" t="s">
        <v>13</v>
      </c>
      <c r="E10" t="s">
        <v>55</v>
      </c>
      <c r="F10"/>
      <c r="G10"/>
    </row>
    <row r="11" spans="1:7" ht="15" x14ac:dyDescent="0.25">
      <c r="A11" t="s">
        <v>50</v>
      </c>
      <c r="B11" t="s">
        <v>63</v>
      </c>
      <c r="D11" t="s">
        <v>91</v>
      </c>
      <c r="E11" t="s">
        <v>36</v>
      </c>
      <c r="F11"/>
      <c r="G11"/>
    </row>
    <row r="12" spans="1:7" ht="15" x14ac:dyDescent="0.25">
      <c r="A12" t="s">
        <v>36</v>
      </c>
      <c r="B12" t="s">
        <v>64</v>
      </c>
      <c r="D12" t="s">
        <v>90</v>
      </c>
      <c r="E12" t="s">
        <v>49</v>
      </c>
      <c r="F12"/>
      <c r="G12"/>
    </row>
    <row r="13" spans="1:7" ht="15" x14ac:dyDescent="0.25">
      <c r="A13" t="s">
        <v>37</v>
      </c>
      <c r="B13" t="s">
        <v>65</v>
      </c>
      <c r="D13" t="s">
        <v>90</v>
      </c>
      <c r="E13" t="s">
        <v>50</v>
      </c>
      <c r="F13"/>
      <c r="G13"/>
    </row>
    <row r="14" spans="1:7" ht="15" x14ac:dyDescent="0.25">
      <c r="A14" t="s">
        <v>35</v>
      </c>
      <c r="B14" t="s">
        <v>66</v>
      </c>
      <c r="D14" t="s">
        <v>90</v>
      </c>
      <c r="E14" t="s">
        <v>38</v>
      </c>
      <c r="F14"/>
      <c r="G14"/>
    </row>
    <row r="15" spans="1:7" ht="15" x14ac:dyDescent="0.25">
      <c r="A15" t="s">
        <v>42</v>
      </c>
      <c r="B15" t="s">
        <v>67</v>
      </c>
      <c r="D15" t="s">
        <v>90</v>
      </c>
      <c r="E15" t="s">
        <v>51</v>
      </c>
      <c r="F15"/>
      <c r="G15"/>
    </row>
    <row r="16" spans="1:7" ht="15" x14ac:dyDescent="0.25">
      <c r="A16" t="s">
        <v>38</v>
      </c>
      <c r="B16" t="s">
        <v>68</v>
      </c>
      <c r="D16" t="s">
        <v>90</v>
      </c>
      <c r="E16" t="s">
        <v>52</v>
      </c>
      <c r="F16"/>
      <c r="G16"/>
    </row>
    <row r="17" spans="1:7" ht="15" x14ac:dyDescent="0.25">
      <c r="A17" t="s">
        <v>79</v>
      </c>
      <c r="B17" t="s">
        <v>69</v>
      </c>
      <c r="D17" t="s">
        <v>90</v>
      </c>
      <c r="E17" t="s">
        <v>53</v>
      </c>
      <c r="F17"/>
      <c r="G17"/>
    </row>
    <row r="18" spans="1:7" ht="15" x14ac:dyDescent="0.25">
      <c r="A18" t="s">
        <v>80</v>
      </c>
      <c r="B18" t="s">
        <v>70</v>
      </c>
      <c r="D18" t="s">
        <v>90</v>
      </c>
      <c r="E18" t="s">
        <v>54</v>
      </c>
      <c r="F18"/>
      <c r="G18"/>
    </row>
    <row r="19" spans="1:7" ht="15" x14ac:dyDescent="0.25">
      <c r="A19" t="s">
        <v>81</v>
      </c>
      <c r="B19" t="s">
        <v>71</v>
      </c>
      <c r="D19" t="s">
        <v>89</v>
      </c>
      <c r="E19" s="25" t="s">
        <v>95</v>
      </c>
      <c r="F19"/>
      <c r="G19"/>
    </row>
    <row r="20" spans="1:7" ht="15" x14ac:dyDescent="0.25">
      <c r="A20" t="s">
        <v>82</v>
      </c>
      <c r="B20" t="s">
        <v>72</v>
      </c>
      <c r="D20" t="s">
        <v>89</v>
      </c>
      <c r="E20" t="s">
        <v>35</v>
      </c>
      <c r="F20"/>
      <c r="G20"/>
    </row>
    <row r="21" spans="1:7" ht="15" x14ac:dyDescent="0.25">
      <c r="A21" t="s">
        <v>83</v>
      </c>
      <c r="B21" t="s">
        <v>73</v>
      </c>
      <c r="D21" t="s">
        <v>89</v>
      </c>
      <c r="E21" t="s">
        <v>56</v>
      </c>
      <c r="F21"/>
      <c r="G21"/>
    </row>
    <row r="22" spans="1:7" ht="15" x14ac:dyDescent="0.25">
      <c r="A22" t="s">
        <v>94</v>
      </c>
      <c r="B22" t="s">
        <v>74</v>
      </c>
      <c r="D22" t="s">
        <v>89</v>
      </c>
      <c r="E22" t="s">
        <v>57</v>
      </c>
      <c r="F22"/>
      <c r="G22"/>
    </row>
    <row r="23" spans="1:7" ht="15" x14ac:dyDescent="0.25">
      <c r="A23" t="s">
        <v>84</v>
      </c>
      <c r="B23" t="s">
        <v>75</v>
      </c>
      <c r="D23" t="s">
        <v>89</v>
      </c>
      <c r="E23" t="s">
        <v>58</v>
      </c>
      <c r="F23"/>
      <c r="G23"/>
    </row>
    <row r="24" spans="1:7" ht="15" x14ac:dyDescent="0.25">
      <c r="A24" t="s">
        <v>85</v>
      </c>
      <c r="B24" t="s">
        <v>76</v>
      </c>
      <c r="D24" t="s">
        <v>89</v>
      </c>
      <c r="E24" t="s">
        <v>59</v>
      </c>
      <c r="F24"/>
      <c r="G24"/>
    </row>
    <row r="25" spans="1:7" ht="15" x14ac:dyDescent="0.25">
      <c r="A25" t="s">
        <v>86</v>
      </c>
      <c r="B25" t="s">
        <v>77</v>
      </c>
      <c r="D25" t="s">
        <v>89</v>
      </c>
      <c r="E25" t="s">
        <v>60</v>
      </c>
      <c r="F25"/>
      <c r="G25"/>
    </row>
    <row r="26" spans="1:7" ht="15" x14ac:dyDescent="0.25">
      <c r="A26" t="s">
        <v>87</v>
      </c>
      <c r="B26" t="s">
        <v>78</v>
      </c>
      <c r="D26" t="s">
        <v>92</v>
      </c>
      <c r="E26" t="s">
        <v>42</v>
      </c>
      <c r="F26"/>
      <c r="G26"/>
    </row>
    <row r="27" spans="1:7" ht="15" x14ac:dyDescent="0.25">
      <c r="F27"/>
      <c r="G27"/>
    </row>
    <row r="28" spans="1:7" ht="15" x14ac:dyDescent="0.25">
      <c r="F28"/>
      <c r="G28"/>
    </row>
    <row r="29" spans="1:7" ht="15" x14ac:dyDescent="0.25">
      <c r="F29"/>
      <c r="G29"/>
    </row>
    <row r="30" spans="1:7" ht="15" x14ac:dyDescent="0.25">
      <c r="A30" s="25" t="s">
        <v>13</v>
      </c>
      <c r="B30" s="26" t="s">
        <v>45</v>
      </c>
      <c r="C30" s="25" t="s">
        <v>44</v>
      </c>
      <c r="D30" s="25" t="s">
        <v>43</v>
      </c>
      <c r="E30" s="25" t="s">
        <v>42</v>
      </c>
      <c r="F30"/>
      <c r="G30"/>
    </row>
    <row r="31" spans="1:7" ht="15" x14ac:dyDescent="0.25">
      <c r="A31" s="25" t="s">
        <v>37</v>
      </c>
      <c r="B31" s="26" t="s">
        <v>36</v>
      </c>
      <c r="C31" s="25" t="s">
        <v>49</v>
      </c>
      <c r="D31" s="25" t="s">
        <v>95</v>
      </c>
      <c r="E31" s="25" t="s">
        <v>42</v>
      </c>
      <c r="F31"/>
      <c r="G31"/>
    </row>
    <row r="32" spans="1:7" ht="15" x14ac:dyDescent="0.25">
      <c r="A32" s="25" t="s">
        <v>83</v>
      </c>
      <c r="B32" s="27"/>
      <c r="C32" s="25" t="s">
        <v>50</v>
      </c>
      <c r="D32" s="25" t="s">
        <v>35</v>
      </c>
      <c r="E32" s="27"/>
      <c r="F32"/>
      <c r="G32"/>
    </row>
    <row r="33" spans="3:7" ht="15" x14ac:dyDescent="0.25">
      <c r="C33" s="25" t="s">
        <v>38</v>
      </c>
      <c r="D33" s="25" t="s">
        <v>94</v>
      </c>
      <c r="F33"/>
      <c r="G33"/>
    </row>
    <row r="34" spans="3:7" ht="15" x14ac:dyDescent="0.25">
      <c r="C34" s="25" t="s">
        <v>79</v>
      </c>
      <c r="D34" s="25" t="s">
        <v>84</v>
      </c>
      <c r="F34"/>
      <c r="G34"/>
    </row>
    <row r="35" spans="3:7" ht="15" x14ac:dyDescent="0.25">
      <c r="C35" s="25" t="s">
        <v>80</v>
      </c>
      <c r="D35" s="25" t="s">
        <v>85</v>
      </c>
      <c r="F35"/>
      <c r="G35"/>
    </row>
    <row r="36" spans="3:7" ht="15" x14ac:dyDescent="0.25">
      <c r="C36" s="25" t="s">
        <v>81</v>
      </c>
      <c r="D36" s="25" t="s">
        <v>86</v>
      </c>
      <c r="F36"/>
      <c r="G36"/>
    </row>
    <row r="37" spans="3:7" ht="15" x14ac:dyDescent="0.25">
      <c r="C37" s="25" t="s">
        <v>82</v>
      </c>
      <c r="D37" s="25" t="s">
        <v>87</v>
      </c>
      <c r="F37"/>
      <c r="G37"/>
    </row>
    <row r="38" spans="3:7" ht="15" x14ac:dyDescent="0.25">
      <c r="F38"/>
      <c r="G38"/>
    </row>
    <row r="39" spans="3:7" ht="15" x14ac:dyDescent="0.25">
      <c r="F39"/>
      <c r="G39"/>
    </row>
    <row r="40" spans="3:7" ht="15" x14ac:dyDescent="0.25">
      <c r="F40"/>
      <c r="G40"/>
    </row>
    <row r="41" spans="3:7" ht="15" x14ac:dyDescent="0.25">
      <c r="F41"/>
      <c r="G41"/>
    </row>
    <row r="42" spans="3:7" ht="15" x14ac:dyDescent="0.25">
      <c r="F42"/>
      <c r="G42"/>
    </row>
    <row r="43" spans="3:7" ht="15" x14ac:dyDescent="0.25">
      <c r="F43"/>
      <c r="G43"/>
    </row>
    <row r="44" spans="3:7" ht="15" x14ac:dyDescent="0.25">
      <c r="F44"/>
      <c r="G44"/>
    </row>
    <row r="45" spans="3:7" ht="15" x14ac:dyDescent="0.25">
      <c r="F45"/>
      <c r="G45"/>
    </row>
    <row r="46" spans="3:7" ht="15" x14ac:dyDescent="0.25">
      <c r="F46"/>
      <c r="G46"/>
    </row>
    <row r="47" spans="3:7" ht="15" x14ac:dyDescent="0.25">
      <c r="F47"/>
      <c r="G47"/>
    </row>
    <row r="48" spans="3:7" ht="15" x14ac:dyDescent="0.25">
      <c r="F48"/>
      <c r="G48"/>
    </row>
    <row r="49" spans="6:7" ht="15" x14ac:dyDescent="0.25">
      <c r="F49"/>
      <c r="G49"/>
    </row>
    <row r="50" spans="6:7" ht="15" x14ac:dyDescent="0.25">
      <c r="F50"/>
      <c r="G50"/>
    </row>
    <row r="51" spans="6:7" ht="15" x14ac:dyDescent="0.25">
      <c r="F51"/>
      <c r="G51"/>
    </row>
    <row r="52" spans="6:7" ht="15" x14ac:dyDescent="0.25">
      <c r="F52"/>
      <c r="G52"/>
    </row>
    <row r="53" spans="6:7" ht="15" x14ac:dyDescent="0.25">
      <c r="F53"/>
      <c r="G53"/>
    </row>
    <row r="54" spans="6:7" ht="15" x14ac:dyDescent="0.25">
      <c r="F54"/>
      <c r="G54"/>
    </row>
    <row r="55" spans="6:7" ht="15" x14ac:dyDescent="0.25">
      <c r="F55"/>
      <c r="G55"/>
    </row>
    <row r="56" spans="6:7" ht="15" x14ac:dyDescent="0.25">
      <c r="F56"/>
      <c r="G56"/>
    </row>
    <row r="57" spans="6:7" ht="15" x14ac:dyDescent="0.25">
      <c r="F57"/>
      <c r="G57"/>
    </row>
    <row r="58" spans="6:7" ht="15" x14ac:dyDescent="0.25">
      <c r="F58"/>
      <c r="G58"/>
    </row>
    <row r="59" spans="6:7" ht="15" x14ac:dyDescent="0.25">
      <c r="F59"/>
      <c r="G59"/>
    </row>
    <row r="60" spans="6:7" ht="15" x14ac:dyDescent="0.25">
      <c r="F60"/>
      <c r="G60"/>
    </row>
    <row r="61" spans="6:7" ht="15" x14ac:dyDescent="0.25">
      <c r="F61"/>
      <c r="G61"/>
    </row>
    <row r="62" spans="6:7" ht="15" x14ac:dyDescent="0.25">
      <c r="F62"/>
      <c r="G62"/>
    </row>
    <row r="63" spans="6:7" ht="15" x14ac:dyDescent="0.25">
      <c r="F63"/>
      <c r="G63"/>
    </row>
    <row r="64" spans="6:7" ht="15" x14ac:dyDescent="0.25">
      <c r="F64"/>
      <c r="G64"/>
    </row>
    <row r="65" spans="6:7" ht="15" x14ac:dyDescent="0.25">
      <c r="F65"/>
      <c r="G65"/>
    </row>
    <row r="66" spans="6:7" ht="15" x14ac:dyDescent="0.25">
      <c r="F66"/>
      <c r="G66"/>
    </row>
    <row r="67" spans="6:7" ht="15" x14ac:dyDescent="0.25">
      <c r="F67"/>
      <c r="G67"/>
    </row>
    <row r="68" spans="6:7" ht="15" x14ac:dyDescent="0.25">
      <c r="F68"/>
      <c r="G68"/>
    </row>
    <row r="69" spans="6:7" ht="15" x14ac:dyDescent="0.25">
      <c r="F69"/>
      <c r="G69"/>
    </row>
    <row r="70" spans="6:7" ht="15" x14ac:dyDescent="0.25">
      <c r="F70"/>
      <c r="G70"/>
    </row>
    <row r="71" spans="6:7" ht="15" x14ac:dyDescent="0.25">
      <c r="F71"/>
      <c r="G71"/>
    </row>
    <row r="72" spans="6:7" ht="15" x14ac:dyDescent="0.25">
      <c r="F72"/>
      <c r="G72"/>
    </row>
    <row r="73" spans="6:7" ht="15" x14ac:dyDescent="0.25">
      <c r="F73"/>
      <c r="G73"/>
    </row>
    <row r="74" spans="6:7" ht="15" x14ac:dyDescent="0.25">
      <c r="F74"/>
      <c r="G74"/>
    </row>
    <row r="75" spans="6:7" ht="15" x14ac:dyDescent="0.25">
      <c r="F75"/>
      <c r="G75"/>
    </row>
    <row r="76" spans="6:7" ht="15" x14ac:dyDescent="0.25">
      <c r="F76"/>
      <c r="G76"/>
    </row>
    <row r="77" spans="6:7" ht="15" x14ac:dyDescent="0.25">
      <c r="F77"/>
      <c r="G77"/>
    </row>
    <row r="78" spans="6:7" ht="15" x14ac:dyDescent="0.25">
      <c r="F78"/>
      <c r="G78"/>
    </row>
    <row r="79" spans="6:7" ht="15" x14ac:dyDescent="0.25">
      <c r="F79"/>
      <c r="G79"/>
    </row>
    <row r="80" spans="6:7" ht="15" x14ac:dyDescent="0.25">
      <c r="F80"/>
      <c r="G80"/>
    </row>
    <row r="81" spans="6:7" ht="15" x14ac:dyDescent="0.25">
      <c r="F81"/>
      <c r="G81"/>
    </row>
    <row r="82" spans="6:7" ht="15" x14ac:dyDescent="0.25">
      <c r="F82"/>
      <c r="G82"/>
    </row>
    <row r="83" spans="6:7" ht="15" x14ac:dyDescent="0.25">
      <c r="F83"/>
      <c r="G83"/>
    </row>
    <row r="84" spans="6:7" ht="15" x14ac:dyDescent="0.25">
      <c r="F84"/>
      <c r="G84"/>
    </row>
    <row r="85" spans="6:7" ht="15" x14ac:dyDescent="0.25">
      <c r="F85"/>
      <c r="G85"/>
    </row>
    <row r="86" spans="6:7" ht="15" x14ac:dyDescent="0.25">
      <c r="F86"/>
      <c r="G86"/>
    </row>
    <row r="87" spans="6:7" ht="15" x14ac:dyDescent="0.25">
      <c r="F87"/>
      <c r="G87"/>
    </row>
    <row r="88" spans="6:7" ht="15" x14ac:dyDescent="0.25">
      <c r="F88"/>
      <c r="G88"/>
    </row>
    <row r="89" spans="6:7" ht="15" x14ac:dyDescent="0.25">
      <c r="F89"/>
      <c r="G89"/>
    </row>
    <row r="90" spans="6:7" ht="15" x14ac:dyDescent="0.25">
      <c r="F90"/>
      <c r="G90"/>
    </row>
    <row r="91" spans="6:7" ht="15" x14ac:dyDescent="0.25">
      <c r="F91"/>
      <c r="G91"/>
    </row>
    <row r="92" spans="6:7" ht="15" x14ac:dyDescent="0.25">
      <c r="F92"/>
      <c r="G92"/>
    </row>
    <row r="93" spans="6:7" ht="15" x14ac:dyDescent="0.25">
      <c r="F93"/>
      <c r="G93"/>
    </row>
    <row r="94" spans="6:7" ht="15" x14ac:dyDescent="0.25">
      <c r="F94"/>
      <c r="G94"/>
    </row>
    <row r="95" spans="6:7" ht="15" x14ac:dyDescent="0.25">
      <c r="F95"/>
      <c r="G95"/>
    </row>
    <row r="96" spans="6:7" ht="15" x14ac:dyDescent="0.25">
      <c r="F96"/>
      <c r="G96"/>
    </row>
  </sheetData>
  <sortState ref="A31:E37">
    <sortCondition ref="D9"/>
  </sortState>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21"/>
  <sheetViews>
    <sheetView showGridLines="0" showZeros="0" topLeftCell="A15" workbookViewId="0">
      <selection activeCell="A17" sqref="A17:H31"/>
    </sheetView>
  </sheetViews>
  <sheetFormatPr baseColWidth="10" defaultColWidth="10.85546875" defaultRowHeight="15" x14ac:dyDescent="0.25"/>
  <cols>
    <col min="1" max="1" width="26.42578125" style="13" bestFit="1" customWidth="1"/>
    <col min="2" max="2" width="43.5703125" style="13" customWidth="1"/>
    <col min="3" max="3" width="20.42578125" style="13" customWidth="1"/>
    <col min="4" max="4" width="6.5703125" style="13" customWidth="1"/>
    <col min="5" max="5" width="12" style="13" customWidth="1"/>
    <col min="6" max="6" width="13.5703125" style="13" customWidth="1"/>
    <col min="7" max="7" width="14.42578125" style="13" bestFit="1" customWidth="1"/>
    <col min="8" max="8" width="21.42578125" style="13" bestFit="1" customWidth="1"/>
    <col min="9" max="9" width="11.140625" style="13" bestFit="1" customWidth="1"/>
    <col min="10" max="10" width="17.42578125" style="13" customWidth="1"/>
    <col min="11" max="11" width="17.42578125" style="13" bestFit="1" customWidth="1"/>
    <col min="12" max="12" width="10.5703125" style="13" customWidth="1"/>
    <col min="13" max="13" width="17.42578125" style="13" bestFit="1" customWidth="1"/>
    <col min="14" max="14" width="10.5703125" style="13" customWidth="1"/>
    <col min="15" max="15" width="15.5703125" style="13" customWidth="1"/>
    <col min="16" max="16" width="18.42578125" style="13" bestFit="1" customWidth="1"/>
    <col min="17" max="17" width="10.85546875" style="13"/>
    <col min="18" max="18" width="27.42578125" style="13" customWidth="1"/>
    <col min="19" max="19" width="26" style="13" customWidth="1"/>
    <col min="20" max="16384" width="10.85546875" style="13"/>
  </cols>
  <sheetData>
    <row r="1" spans="1:18" ht="23.25" x14ac:dyDescent="0.25">
      <c r="A1" s="148" t="s">
        <v>48</v>
      </c>
      <c r="B1" s="148"/>
      <c r="C1" s="148"/>
      <c r="D1" s="148"/>
      <c r="E1" s="148"/>
      <c r="F1" s="148"/>
      <c r="G1" s="148"/>
      <c r="H1" s="148"/>
      <c r="I1" s="148"/>
      <c r="J1" s="148"/>
      <c r="K1" s="148"/>
      <c r="L1" s="148"/>
      <c r="M1" s="148"/>
      <c r="N1" s="148"/>
    </row>
    <row r="2" spans="1:18" ht="20.100000000000001" customHeight="1" x14ac:dyDescent="0.25">
      <c r="A2" s="7" t="s">
        <v>22</v>
      </c>
      <c r="B2" s="149">
        <f>'Fiche générale'!B2</f>
        <v>0</v>
      </c>
      <c r="C2" s="149"/>
      <c r="D2" s="149"/>
      <c r="E2" s="149"/>
    </row>
    <row r="3" spans="1:18" ht="20.100000000000001" customHeight="1" x14ac:dyDescent="0.25">
      <c r="A3" s="7" t="s">
        <v>21</v>
      </c>
      <c r="B3" s="149">
        <f>'Fiche générale'!B3:I3</f>
        <v>0</v>
      </c>
      <c r="C3" s="149"/>
      <c r="D3" s="149"/>
      <c r="E3" s="149"/>
    </row>
    <row r="4" spans="1:18" ht="20.100000000000001" customHeight="1" x14ac:dyDescent="0.25">
      <c r="A4" s="7" t="s">
        <v>14</v>
      </c>
      <c r="B4" s="49">
        <f>'Fiche générale'!B4</f>
        <v>0</v>
      </c>
      <c r="C4" s="8" t="s">
        <v>40</v>
      </c>
      <c r="D4" s="150"/>
      <c r="E4" s="150"/>
      <c r="F4" s="50"/>
      <c r="G4" s="50"/>
      <c r="H4" s="50"/>
      <c r="I4" s="50"/>
      <c r="J4" s="50"/>
      <c r="K4" s="50"/>
      <c r="L4" s="50"/>
      <c r="M4" s="50"/>
      <c r="N4" s="50"/>
    </row>
    <row r="5" spans="1:18" ht="20.100000000000001" customHeight="1" x14ac:dyDescent="0.25"/>
    <row r="6" spans="1:18" ht="20.100000000000001" customHeight="1" x14ac:dyDescent="0.25">
      <c r="A6" s="7" t="s">
        <v>1</v>
      </c>
      <c r="B6" s="23"/>
      <c r="C6" s="8" t="s">
        <v>41</v>
      </c>
      <c r="D6" s="151"/>
      <c r="E6" s="152"/>
      <c r="F6" s="153" t="s">
        <v>2</v>
      </c>
      <c r="G6" s="154"/>
      <c r="H6" s="155"/>
      <c r="I6" s="156" t="s">
        <v>111</v>
      </c>
      <c r="J6" s="156"/>
      <c r="K6" s="156"/>
      <c r="L6" s="156"/>
      <c r="M6" s="156"/>
      <c r="N6" s="156"/>
    </row>
    <row r="7" spans="1:18" ht="20.100000000000001" customHeight="1" x14ac:dyDescent="0.25">
      <c r="A7" s="7" t="s">
        <v>23</v>
      </c>
      <c r="B7" s="81"/>
    </row>
    <row r="8" spans="1:18" ht="20.100000000000001" customHeight="1" x14ac:dyDescent="0.25">
      <c r="A8" s="51"/>
      <c r="B8" s="3"/>
      <c r="H8" s="9"/>
      <c r="I8" s="9"/>
      <c r="J8" s="9"/>
      <c r="K8" s="9"/>
      <c r="M8" s="19"/>
      <c r="N8" s="19"/>
    </row>
    <row r="9" spans="1:18" ht="15" customHeight="1" x14ac:dyDescent="0.25">
      <c r="B9" s="32"/>
      <c r="C9" s="10"/>
      <c r="D9" s="9"/>
      <c r="E9" s="138" t="s">
        <v>29</v>
      </c>
      <c r="F9" s="139"/>
      <c r="G9" s="138" t="s">
        <v>25</v>
      </c>
      <c r="H9" s="139"/>
      <c r="I9" s="9"/>
      <c r="J9" s="52">
        <v>1</v>
      </c>
      <c r="K9" s="9"/>
      <c r="L9" s="9"/>
      <c r="M9" s="9"/>
    </row>
    <row r="10" spans="1:18" ht="15" customHeight="1" x14ac:dyDescent="0.25">
      <c r="B10" s="19"/>
      <c r="C10" s="33"/>
      <c r="D10" s="10"/>
      <c r="E10" s="140"/>
      <c r="F10" s="141"/>
      <c r="G10" s="142"/>
      <c r="H10" s="143"/>
      <c r="I10" s="11"/>
      <c r="J10" s="11"/>
      <c r="K10" s="11"/>
      <c r="L10" s="11"/>
      <c r="M10" s="11"/>
    </row>
    <row r="11" spans="1:18" ht="15" customHeight="1" x14ac:dyDescent="0.25">
      <c r="A11" s="53">
        <v>1</v>
      </c>
      <c r="B11" s="19"/>
      <c r="C11" s="33"/>
      <c r="D11" s="12"/>
      <c r="L11" s="11"/>
      <c r="M11" s="11"/>
    </row>
    <row r="12" spans="1:18" ht="15" customHeight="1" x14ac:dyDescent="0.25">
      <c r="B12" s="14"/>
      <c r="C12" s="33"/>
      <c r="D12" s="12"/>
      <c r="M12" s="11"/>
      <c r="N12" s="11"/>
    </row>
    <row r="13" spans="1:18" x14ac:dyDescent="0.25">
      <c r="D13" s="12"/>
      <c r="E13" s="144"/>
      <c r="F13" s="144"/>
      <c r="G13" s="82"/>
      <c r="H13" s="12"/>
      <c r="I13" s="12"/>
    </row>
    <row r="14" spans="1:18" ht="26.25" customHeight="1" x14ac:dyDescent="0.25">
      <c r="B14" s="14"/>
      <c r="C14" s="12"/>
      <c r="D14" s="12"/>
      <c r="E14" s="82"/>
      <c r="F14" s="82"/>
      <c r="G14" s="82"/>
      <c r="H14" s="12"/>
      <c r="I14" s="12"/>
      <c r="J14" s="145" t="s">
        <v>15</v>
      </c>
      <c r="K14" s="146"/>
      <c r="L14" s="147"/>
      <c r="M14" s="132" t="s">
        <v>16</v>
      </c>
      <c r="N14" s="133"/>
      <c r="O14" s="134" t="s">
        <v>107</v>
      </c>
      <c r="P14" s="135"/>
      <c r="Q14" s="136"/>
      <c r="R14" s="137" t="s">
        <v>108</v>
      </c>
    </row>
    <row r="15" spans="1:18" ht="39.75" customHeight="1" x14ac:dyDescent="0.25">
      <c r="C15" s="54"/>
      <c r="D15" s="54"/>
      <c r="E15" s="55"/>
      <c r="F15" s="55"/>
      <c r="G15" s="55"/>
      <c r="H15" s="55"/>
      <c r="I15" s="56"/>
      <c r="J15" s="57" t="s">
        <v>17</v>
      </c>
      <c r="K15" s="57" t="e">
        <f>IF(#REF!="CCI (CC Intégral)","CT pour les dispensés","Contrôle Terminal")</f>
        <v>#REF!</v>
      </c>
      <c r="L15" s="58"/>
      <c r="M15" s="77" t="s">
        <v>18</v>
      </c>
      <c r="N15" s="78"/>
      <c r="O15" s="16" t="s">
        <v>109</v>
      </c>
      <c r="P15" s="71" t="s">
        <v>18</v>
      </c>
      <c r="Q15" s="72"/>
      <c r="R15" s="137"/>
    </row>
    <row r="16" spans="1:18" ht="47.25" x14ac:dyDescent="0.25">
      <c r="A16" s="57" t="s">
        <v>3</v>
      </c>
      <c r="B16" s="57" t="s">
        <v>4</v>
      </c>
      <c r="C16" s="58" t="s">
        <v>5</v>
      </c>
      <c r="D16" s="16" t="s">
        <v>6</v>
      </c>
      <c r="E16" s="17" t="s">
        <v>7</v>
      </c>
      <c r="F16" s="15" t="s">
        <v>27</v>
      </c>
      <c r="G16" s="15" t="s">
        <v>105</v>
      </c>
      <c r="H16" s="18" t="s">
        <v>28</v>
      </c>
      <c r="I16" s="15" t="s">
        <v>33</v>
      </c>
      <c r="J16" s="16" t="s">
        <v>24</v>
      </c>
      <c r="K16" s="16" t="s">
        <v>19</v>
      </c>
      <c r="L16" s="16" t="s">
        <v>20</v>
      </c>
      <c r="M16" s="77" t="s">
        <v>19</v>
      </c>
      <c r="N16" s="77" t="s">
        <v>20</v>
      </c>
      <c r="O16" s="71" t="s">
        <v>19</v>
      </c>
      <c r="P16" s="71" t="s">
        <v>19</v>
      </c>
      <c r="Q16" s="71" t="s">
        <v>20</v>
      </c>
      <c r="R16" s="137"/>
    </row>
    <row r="17" spans="1:18" x14ac:dyDescent="0.25">
      <c r="A17" s="60"/>
      <c r="B17" s="61"/>
      <c r="C17" s="61"/>
      <c r="D17" s="62"/>
      <c r="E17" s="61"/>
      <c r="F17" s="61"/>
      <c r="G17" s="61"/>
      <c r="H17" s="61"/>
      <c r="I17" s="61"/>
      <c r="J17" s="60"/>
      <c r="K17" s="61"/>
      <c r="L17" s="61"/>
      <c r="M17" s="76"/>
      <c r="N17" s="76"/>
      <c r="O17" s="73"/>
      <c r="P17" s="73"/>
      <c r="Q17" s="73"/>
      <c r="R17" s="73"/>
    </row>
    <row r="18" spans="1:18" x14ac:dyDescent="0.25">
      <c r="A18" s="2"/>
      <c r="B18" s="1"/>
      <c r="C18" s="1"/>
      <c r="D18" s="59"/>
      <c r="E18" s="1"/>
      <c r="F18" s="1"/>
      <c r="G18" s="1"/>
      <c r="H18" s="1"/>
      <c r="I18" s="1"/>
      <c r="J18" s="2"/>
      <c r="K18" s="1"/>
      <c r="L18" s="1"/>
      <c r="M18" s="75"/>
      <c r="N18" s="75"/>
      <c r="O18" s="70"/>
      <c r="P18" s="70"/>
      <c r="Q18" s="70"/>
      <c r="R18" s="70"/>
    </row>
    <row r="19" spans="1:18" x14ac:dyDescent="0.25">
      <c r="A19" s="2"/>
      <c r="B19" s="1"/>
      <c r="C19" s="1"/>
      <c r="D19" s="59"/>
      <c r="E19" s="1"/>
      <c r="F19" s="1"/>
      <c r="G19" s="1"/>
      <c r="H19" s="1"/>
      <c r="I19" s="1"/>
      <c r="J19" s="2"/>
      <c r="K19" s="1"/>
      <c r="L19" s="1"/>
      <c r="M19" s="75"/>
      <c r="N19" s="75"/>
      <c r="O19" s="70"/>
      <c r="P19" s="70"/>
      <c r="Q19" s="70"/>
      <c r="R19" s="70"/>
    </row>
    <row r="20" spans="1:18" x14ac:dyDescent="0.25">
      <c r="A20" s="2"/>
      <c r="B20" s="1"/>
      <c r="C20" s="1"/>
      <c r="D20" s="59"/>
      <c r="E20" s="1"/>
      <c r="F20" s="1"/>
      <c r="G20" s="1"/>
      <c r="H20" s="1"/>
      <c r="I20" s="1"/>
      <c r="J20" s="2"/>
      <c r="K20" s="1"/>
      <c r="L20" s="1"/>
      <c r="M20" s="75"/>
      <c r="N20" s="75"/>
      <c r="O20" s="70"/>
      <c r="P20" s="70"/>
      <c r="Q20" s="70"/>
      <c r="R20" s="70"/>
    </row>
    <row r="21" spans="1:18" x14ac:dyDescent="0.25">
      <c r="A21" s="2"/>
      <c r="B21" s="1"/>
      <c r="C21" s="1"/>
      <c r="D21" s="59"/>
      <c r="E21" s="1"/>
      <c r="F21" s="1"/>
      <c r="G21" s="1"/>
      <c r="H21" s="1"/>
      <c r="I21" s="1"/>
      <c r="J21" s="2"/>
      <c r="K21" s="1"/>
      <c r="L21" s="1"/>
      <c r="M21" s="75"/>
      <c r="N21" s="75"/>
      <c r="O21" s="70"/>
      <c r="P21" s="70"/>
      <c r="Q21" s="70"/>
      <c r="R21" s="70"/>
    </row>
  </sheetData>
  <sheetProtection formatCells="0" formatColumns="0" formatRows="0" insertRows="0" selectLockedCells="1"/>
  <mergeCells count="16">
    <mergeCell ref="A1:N1"/>
    <mergeCell ref="B2:E2"/>
    <mergeCell ref="B3:E3"/>
    <mergeCell ref="D4:E4"/>
    <mergeCell ref="D6:E6"/>
    <mergeCell ref="F6:H6"/>
    <mergeCell ref="I6:N6"/>
    <mergeCell ref="M14:N14"/>
    <mergeCell ref="O14:Q14"/>
    <mergeCell ref="R14:R16"/>
    <mergeCell ref="E9:F9"/>
    <mergeCell ref="G9:H9"/>
    <mergeCell ref="E10:F10"/>
    <mergeCell ref="G10:H10"/>
    <mergeCell ref="E13:F13"/>
    <mergeCell ref="J14:L14"/>
  </mergeCells>
  <conditionalFormatting sqref="K17:L21 I17:I21">
    <cfRule type="expression" dxfId="32" priority="3">
      <formula>$H17="CCI (CC Intégral)"</formula>
    </cfRule>
  </conditionalFormatting>
  <conditionalFormatting sqref="I17:J21">
    <cfRule type="expression" dxfId="31" priority="2">
      <formula>$H17="CT (Contrôle terminal)"</formula>
    </cfRule>
  </conditionalFormatting>
  <conditionalFormatting sqref="K16:L16">
    <cfRule type="expression" dxfId="30" priority="81">
      <formula>#REF!="CCI (CC Intégral)"</formula>
    </cfRule>
  </conditionalFormatting>
  <dataValidations count="6">
    <dataValidation type="list" allowBlank="1" showInputMessage="1" showErrorMessage="1" errorTitle="Nature" error="Utiliser la liste déroulante" promptTitle="Nature" prompt="Utiliser la liste déroulante" sqref="K17:K21 M17:M21">
      <formula1>liste_nature_controle</formula1>
    </dataValidation>
    <dataValidation type="decimal" operator="lessThanOrEqual" allowBlank="1" showInputMessage="1" showErrorMessage="1" errorTitle="ECTS" error="Le nombre de crédits doit être entier et inférieur ou égal à 6." sqref="D17:D21">
      <formula1>6</formula1>
    </dataValidation>
    <dataValidation type="decimal" operator="greaterThan" allowBlank="1" showInputMessage="1" showErrorMessage="1" errorTitle="Coefficient" error="Le coefficient doit être un nombre décimal supérieur à 0." sqref="E17:E21">
      <formula1>0</formula1>
    </dataValidation>
    <dataValidation type="list" allowBlank="1" showInputMessage="1" showErrorMessage="1" errorTitle="Nature de l'ELP" error="Utiliser la liste déroulante" promptTitle="Nature ELP" prompt="Utiliser la liste déroulante" sqref="A17:A21">
      <formula1>Nature_ELP</formula1>
    </dataValidation>
    <dataValidation type="list" operator="greaterThan" allowBlank="1" showInputMessage="1" showErrorMessage="1" errorTitle="Coefficient" error="Le coefficient doit être un nombre décimal supérieur à 0." sqref="F17:G21">
      <formula1>"OUI,NON"</formula1>
    </dataValidation>
    <dataValidation type="list" allowBlank="1" showInputMessage="1" showErrorMessage="1" promptTitle="Type contrôle" prompt="Utiliser la liste déroulante" sqref="H17:H21">
      <formula1>liste_type_controle</formula1>
    </dataValidation>
  </dataValidations>
  <printOptions horizontalCentered="1"/>
  <pageMargins left="0.23622047244094491" right="0.23622047244094491" top="0.51181102362204722" bottom="0.74803149606299213" header="0.31496062992125984" footer="0.31496062992125984"/>
  <pageSetup paperSize="9" scale="38"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67585" r:id="rId4" name="Option Button 1">
              <controlPr defaultSize="0" autoFill="0" autoLine="0" autoPict="0">
                <anchor moveWithCells="1">
                  <from>
                    <xdr:col>0</xdr:col>
                    <xdr:colOff>238125</xdr:colOff>
                    <xdr:row>8</xdr:row>
                    <xdr:rowOff>47625</xdr:rowOff>
                  </from>
                  <to>
                    <xdr:col>0</xdr:col>
                    <xdr:colOff>1247775</xdr:colOff>
                    <xdr:row>9</xdr:row>
                    <xdr:rowOff>104775</xdr:rowOff>
                  </to>
                </anchor>
              </controlPr>
            </control>
          </mc:Choice>
        </mc:AlternateContent>
        <mc:AlternateContent xmlns:mc="http://schemas.openxmlformats.org/markup-compatibility/2006">
          <mc:Choice Requires="x14">
            <control shapeId="67586" r:id="rId5" name="Option Button 2">
              <controlPr defaultSize="0" autoFill="0" autoLine="0" autoPict="0">
                <anchor moveWithCells="1">
                  <from>
                    <xdr:col>0</xdr:col>
                    <xdr:colOff>238125</xdr:colOff>
                    <xdr:row>11</xdr:row>
                    <xdr:rowOff>66675</xdr:rowOff>
                  </from>
                  <to>
                    <xdr:col>0</xdr:col>
                    <xdr:colOff>1247775</xdr:colOff>
                    <xdr:row>12</xdr:row>
                    <xdr:rowOff>114300</xdr:rowOff>
                  </to>
                </anchor>
              </controlPr>
            </control>
          </mc:Choice>
        </mc:AlternateContent>
        <mc:AlternateContent xmlns:mc="http://schemas.openxmlformats.org/markup-compatibility/2006">
          <mc:Choice Requires="x14">
            <control shapeId="67587" r:id="rId6" name="Option Button 3">
              <controlPr defaultSize="0" autoFill="0" autoLine="0" autoPict="0">
                <anchor moveWithCells="1">
                  <from>
                    <xdr:col>0</xdr:col>
                    <xdr:colOff>238125</xdr:colOff>
                    <xdr:row>9</xdr:row>
                    <xdr:rowOff>152400</xdr:rowOff>
                  </from>
                  <to>
                    <xdr:col>0</xdr:col>
                    <xdr:colOff>1247775</xdr:colOff>
                    <xdr:row>11</xdr:row>
                    <xdr:rowOff>28575</xdr:rowOff>
                  </to>
                </anchor>
              </controlPr>
            </control>
          </mc:Choice>
        </mc:AlternateContent>
        <mc:AlternateContent xmlns:mc="http://schemas.openxmlformats.org/markup-compatibility/2006">
          <mc:Choice Requires="x14">
            <control shapeId="67588" r:id="rId7" name="Option Button 4">
              <controlPr defaultSize="0" autoFill="0" autoLine="0" autoPict="0">
                <anchor moveWithCells="1">
                  <from>
                    <xdr:col>0</xdr:col>
                    <xdr:colOff>238125</xdr:colOff>
                    <xdr:row>9</xdr:row>
                    <xdr:rowOff>152400</xdr:rowOff>
                  </from>
                  <to>
                    <xdr:col>0</xdr:col>
                    <xdr:colOff>1247775</xdr:colOff>
                    <xdr:row>11</xdr:row>
                    <xdr:rowOff>28575</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20"/>
  <sheetViews>
    <sheetView showGridLines="0" showZeros="0" zoomScale="90" zoomScaleNormal="90" zoomScalePageLayoutView="90" workbookViewId="0">
      <selection activeCell="I6" sqref="I6:N6"/>
    </sheetView>
  </sheetViews>
  <sheetFormatPr baseColWidth="10" defaultColWidth="10.85546875" defaultRowHeight="15" x14ac:dyDescent="0.25"/>
  <cols>
    <col min="1" max="1" width="26.42578125" style="13" bestFit="1" customWidth="1"/>
    <col min="2" max="2" width="43.5703125" style="13" customWidth="1"/>
    <col min="3" max="3" width="20.42578125" style="13" customWidth="1"/>
    <col min="4" max="4" width="6.5703125" style="13" customWidth="1"/>
    <col min="5" max="5" width="12" style="13" customWidth="1"/>
    <col min="6" max="6" width="13.5703125" style="13" customWidth="1"/>
    <col min="7" max="7" width="14.42578125" style="13" bestFit="1" customWidth="1"/>
    <col min="8" max="8" width="21.42578125" style="13" bestFit="1" customWidth="1"/>
    <col min="9" max="9" width="11.140625" style="13" bestFit="1" customWidth="1"/>
    <col min="10" max="10" width="17.42578125" style="13" customWidth="1"/>
    <col min="11" max="11" width="17.42578125" style="13" bestFit="1" customWidth="1"/>
    <col min="12" max="12" width="10.5703125" style="13" customWidth="1"/>
    <col min="13" max="13" width="17.42578125" style="13" bestFit="1" customWidth="1"/>
    <col min="14" max="14" width="10.5703125" style="13" customWidth="1"/>
    <col min="15" max="15" width="15.5703125" style="13" customWidth="1"/>
    <col min="16" max="16" width="18.42578125" style="13" bestFit="1" customWidth="1"/>
    <col min="17" max="17" width="10.85546875" style="13"/>
    <col min="18" max="18" width="27.42578125" style="13" customWidth="1"/>
    <col min="19" max="19" width="15.5703125" style="13" bestFit="1" customWidth="1"/>
    <col min="20" max="20" width="179.140625" style="13" bestFit="1" customWidth="1"/>
    <col min="21" max="16384" width="10.85546875" style="13"/>
  </cols>
  <sheetData>
    <row r="1" spans="1:19" ht="23.25" x14ac:dyDescent="0.25">
      <c r="A1" s="148" t="s">
        <v>48</v>
      </c>
      <c r="B1" s="148"/>
      <c r="C1" s="148"/>
      <c r="D1" s="148"/>
      <c r="E1" s="148"/>
      <c r="F1" s="148"/>
      <c r="G1" s="148"/>
      <c r="H1" s="148"/>
      <c r="I1" s="148"/>
      <c r="J1" s="148"/>
      <c r="K1" s="148"/>
      <c r="L1" s="148"/>
      <c r="M1" s="148"/>
      <c r="N1" s="148"/>
    </row>
    <row r="2" spans="1:19" ht="20.100000000000001" customHeight="1" x14ac:dyDescent="0.25">
      <c r="A2" s="7" t="s">
        <v>22</v>
      </c>
      <c r="B2" s="149">
        <f>'Fiche générale'!B2</f>
        <v>0</v>
      </c>
      <c r="C2" s="149"/>
      <c r="D2" s="149"/>
      <c r="E2" s="149"/>
    </row>
    <row r="3" spans="1:19" ht="20.100000000000001" customHeight="1" x14ac:dyDescent="0.25">
      <c r="A3" s="7" t="s">
        <v>21</v>
      </c>
      <c r="B3" s="149">
        <f>'Fiche générale'!B3:I3</f>
        <v>0</v>
      </c>
      <c r="C3" s="149"/>
      <c r="D3" s="149"/>
      <c r="E3" s="149"/>
    </row>
    <row r="4" spans="1:19" ht="20.100000000000001" customHeight="1" x14ac:dyDescent="0.25">
      <c r="A4" s="7" t="s">
        <v>14</v>
      </c>
      <c r="B4" s="49">
        <f>'Fiche générale'!B4</f>
        <v>0</v>
      </c>
      <c r="C4" s="8" t="s">
        <v>40</v>
      </c>
      <c r="D4" s="150"/>
      <c r="E4" s="150"/>
      <c r="F4" s="50"/>
      <c r="G4" s="50"/>
      <c r="H4" s="50"/>
      <c r="I4" s="50"/>
      <c r="J4" s="50"/>
      <c r="K4" s="50"/>
      <c r="L4" s="50"/>
      <c r="M4" s="50"/>
      <c r="N4" s="50"/>
    </row>
    <row r="5" spans="1:19" ht="20.100000000000001" customHeight="1" x14ac:dyDescent="0.25"/>
    <row r="6" spans="1:19" ht="20.100000000000001" customHeight="1" x14ac:dyDescent="0.25">
      <c r="A6" s="7" t="s">
        <v>1</v>
      </c>
      <c r="B6" s="23"/>
      <c r="C6" s="8" t="s">
        <v>41</v>
      </c>
      <c r="D6" s="151"/>
      <c r="E6" s="152"/>
      <c r="F6" s="153" t="s">
        <v>2</v>
      </c>
      <c r="G6" s="154"/>
      <c r="H6" s="155"/>
      <c r="I6" s="156" t="s">
        <v>111</v>
      </c>
      <c r="J6" s="156"/>
      <c r="K6" s="156"/>
      <c r="L6" s="156"/>
      <c r="M6" s="156"/>
      <c r="N6" s="156"/>
    </row>
    <row r="7" spans="1:19" ht="20.100000000000001" customHeight="1" x14ac:dyDescent="0.25">
      <c r="A7" s="7" t="s">
        <v>23</v>
      </c>
      <c r="B7" s="81"/>
    </row>
    <row r="8" spans="1:19" ht="20.100000000000001" customHeight="1" x14ac:dyDescent="0.25">
      <c r="A8" s="51"/>
      <c r="B8" s="83"/>
      <c r="G8" s="9"/>
      <c r="H8" s="9"/>
      <c r="I8" s="9"/>
      <c r="J8" s="9"/>
      <c r="L8" s="19"/>
      <c r="M8" s="19"/>
    </row>
    <row r="9" spans="1:19" ht="15" customHeight="1" x14ac:dyDescent="0.25">
      <c r="B9" s="6"/>
      <c r="C9" s="33"/>
      <c r="D9" s="9"/>
      <c r="E9" s="138" t="s">
        <v>29</v>
      </c>
      <c r="F9" s="139"/>
      <c r="G9" s="138" t="s">
        <v>25</v>
      </c>
      <c r="H9" s="139"/>
      <c r="I9" s="9"/>
      <c r="J9" s="52">
        <v>1</v>
      </c>
      <c r="K9" s="9"/>
      <c r="L9" s="9"/>
      <c r="M9" s="9"/>
    </row>
    <row r="10" spans="1:19" ht="15" customHeight="1" x14ac:dyDescent="0.25">
      <c r="B10" s="6"/>
      <c r="C10" s="33"/>
      <c r="D10" s="10"/>
      <c r="E10" s="140"/>
      <c r="F10" s="141"/>
      <c r="G10" s="142"/>
      <c r="H10" s="143"/>
      <c r="I10" s="11"/>
      <c r="J10" s="11"/>
      <c r="K10" s="11"/>
      <c r="L10" s="11"/>
      <c r="M10" s="11"/>
    </row>
    <row r="11" spans="1:19" ht="15" customHeight="1" x14ac:dyDescent="0.25">
      <c r="A11" s="53">
        <v>1</v>
      </c>
      <c r="B11" s="84"/>
      <c r="C11" s="33"/>
      <c r="D11" s="12"/>
      <c r="L11" s="11"/>
      <c r="M11" s="11"/>
    </row>
    <row r="12" spans="1:19" ht="15" customHeight="1" x14ac:dyDescent="0.25">
      <c r="B12" s="6"/>
      <c r="D12" s="12"/>
      <c r="L12" s="11"/>
      <c r="M12" s="11"/>
    </row>
    <row r="13" spans="1:19" x14ac:dyDescent="0.25">
      <c r="B13" s="6"/>
      <c r="C13" s="12"/>
      <c r="D13" s="12"/>
      <c r="E13" s="144"/>
      <c r="F13" s="144"/>
      <c r="G13" s="82"/>
      <c r="H13" s="12"/>
      <c r="I13" s="12"/>
    </row>
    <row r="14" spans="1:19" ht="26.25" customHeight="1" x14ac:dyDescent="0.25">
      <c r="B14" s="14"/>
      <c r="C14" s="12"/>
      <c r="D14" s="12"/>
      <c r="E14" s="82"/>
      <c r="F14" s="82"/>
      <c r="G14" s="82"/>
      <c r="H14" s="12"/>
      <c r="I14" s="12"/>
      <c r="J14" s="145" t="s">
        <v>15</v>
      </c>
      <c r="K14" s="146"/>
      <c r="L14" s="147"/>
      <c r="M14" s="132" t="s">
        <v>16</v>
      </c>
      <c r="N14" s="133"/>
      <c r="O14" s="134" t="s">
        <v>107</v>
      </c>
      <c r="P14" s="135"/>
      <c r="Q14" s="136"/>
      <c r="R14" s="137" t="s">
        <v>108</v>
      </c>
    </row>
    <row r="15" spans="1:19" ht="39.75" customHeight="1" x14ac:dyDescent="0.25">
      <c r="C15" s="54"/>
      <c r="D15" s="54"/>
      <c r="E15" s="55"/>
      <c r="F15" s="55"/>
      <c r="G15" s="55"/>
      <c r="H15" s="55"/>
      <c r="I15" s="56"/>
      <c r="J15" s="57" t="s">
        <v>17</v>
      </c>
      <c r="K15" s="57" t="str">
        <f>IF(H20="CCI (CC Intégral)","CT pour les dispensés","Contrôle Terminal")</f>
        <v>Contrôle Terminal</v>
      </c>
      <c r="L15" s="58"/>
      <c r="M15" s="77" t="s">
        <v>18</v>
      </c>
      <c r="N15" s="78"/>
      <c r="O15" s="16" t="s">
        <v>109</v>
      </c>
      <c r="P15" s="71" t="s">
        <v>18</v>
      </c>
      <c r="Q15" s="72"/>
      <c r="R15" s="137"/>
    </row>
    <row r="16" spans="1:19" ht="47.25" x14ac:dyDescent="0.25">
      <c r="A16" s="57" t="s">
        <v>3</v>
      </c>
      <c r="B16" s="57" t="s">
        <v>4</v>
      </c>
      <c r="C16" s="58" t="s">
        <v>5</v>
      </c>
      <c r="D16" s="16" t="s">
        <v>6</v>
      </c>
      <c r="E16" s="17" t="s">
        <v>7</v>
      </c>
      <c r="F16" s="15" t="s">
        <v>27</v>
      </c>
      <c r="G16" s="15" t="s">
        <v>105</v>
      </c>
      <c r="H16" s="18" t="s">
        <v>28</v>
      </c>
      <c r="I16" s="15" t="s">
        <v>33</v>
      </c>
      <c r="J16" s="16" t="s">
        <v>24</v>
      </c>
      <c r="K16" s="16" t="s">
        <v>19</v>
      </c>
      <c r="L16" s="16" t="s">
        <v>20</v>
      </c>
      <c r="M16" s="77" t="s">
        <v>19</v>
      </c>
      <c r="N16" s="77" t="s">
        <v>20</v>
      </c>
      <c r="O16" s="71" t="s">
        <v>19</v>
      </c>
      <c r="P16" s="71" t="s">
        <v>19</v>
      </c>
      <c r="Q16" s="71" t="s">
        <v>20</v>
      </c>
      <c r="R16" s="137"/>
      <c r="S16" s="80" t="s">
        <v>110</v>
      </c>
    </row>
    <row r="17" spans="1:18" ht="15" customHeight="1" x14ac:dyDescent="0.25">
      <c r="A17" s="63"/>
      <c r="B17" s="64"/>
      <c r="C17" s="65"/>
      <c r="D17" s="66"/>
      <c r="E17" s="66"/>
      <c r="F17" s="66"/>
      <c r="G17" s="66"/>
      <c r="H17" s="66"/>
      <c r="I17" s="66"/>
      <c r="J17" s="65"/>
      <c r="K17" s="65"/>
      <c r="L17" s="65"/>
      <c r="M17" s="74"/>
      <c r="N17" s="74"/>
      <c r="O17" s="79"/>
      <c r="P17" s="79"/>
      <c r="Q17" s="79"/>
      <c r="R17" s="79"/>
    </row>
    <row r="18" spans="1:18" ht="15" customHeight="1" x14ac:dyDescent="0.25">
      <c r="A18" s="63"/>
      <c r="B18" s="64"/>
      <c r="C18" s="65"/>
      <c r="D18" s="66"/>
      <c r="E18" s="66"/>
      <c r="F18" s="66"/>
      <c r="G18" s="66"/>
      <c r="H18" s="66"/>
      <c r="I18" s="66"/>
      <c r="J18" s="65"/>
      <c r="K18" s="65"/>
      <c r="L18" s="65"/>
      <c r="M18" s="74"/>
      <c r="N18" s="74"/>
      <c r="O18" s="79"/>
      <c r="P18" s="79"/>
      <c r="Q18" s="79"/>
      <c r="R18" s="79"/>
    </row>
    <row r="19" spans="1:18" ht="15" customHeight="1" x14ac:dyDescent="0.25">
      <c r="A19" s="63"/>
      <c r="B19" s="64"/>
      <c r="C19" s="65"/>
      <c r="D19" s="66"/>
      <c r="E19" s="66"/>
      <c r="F19" s="66"/>
      <c r="G19" s="66"/>
      <c r="H19" s="66"/>
      <c r="I19" s="66"/>
      <c r="J19" s="65"/>
      <c r="K19" s="65"/>
      <c r="L19" s="65"/>
      <c r="M19" s="74"/>
      <c r="N19" s="74"/>
      <c r="O19" s="79"/>
      <c r="P19" s="79"/>
      <c r="Q19" s="79"/>
      <c r="R19" s="79"/>
    </row>
    <row r="20" spans="1:18" ht="15" customHeight="1" x14ac:dyDescent="0.25">
      <c r="A20" s="2"/>
      <c r="B20" s="85"/>
      <c r="C20" s="1"/>
      <c r="D20" s="59"/>
      <c r="E20" s="59"/>
      <c r="F20" s="59"/>
      <c r="G20" s="59"/>
      <c r="H20" s="59"/>
      <c r="I20" s="59"/>
      <c r="J20" s="1"/>
      <c r="K20" s="1"/>
      <c r="L20" s="1"/>
      <c r="M20" s="75"/>
      <c r="N20" s="75"/>
      <c r="O20" s="70"/>
      <c r="P20" s="70"/>
      <c r="Q20" s="70"/>
      <c r="R20" s="70"/>
    </row>
  </sheetData>
  <sheetProtection formatCells="0" formatColumns="0" formatRows="0" insertRows="0" selectLockedCells="1"/>
  <mergeCells count="16">
    <mergeCell ref="A1:N1"/>
    <mergeCell ref="B2:E2"/>
    <mergeCell ref="B3:E3"/>
    <mergeCell ref="D4:E4"/>
    <mergeCell ref="D6:E6"/>
    <mergeCell ref="F6:H6"/>
    <mergeCell ref="I6:N6"/>
    <mergeCell ref="M14:N14"/>
    <mergeCell ref="O14:Q14"/>
    <mergeCell ref="R14:R16"/>
    <mergeCell ref="E9:F9"/>
    <mergeCell ref="G9:H9"/>
    <mergeCell ref="E10:F10"/>
    <mergeCell ref="G10:H10"/>
    <mergeCell ref="E13:F13"/>
    <mergeCell ref="J14:L14"/>
  </mergeCells>
  <conditionalFormatting sqref="I20 K20:L20">
    <cfRule type="expression" dxfId="29" priority="11">
      <formula>$H20="CCI (CC Intégral)"</formula>
    </cfRule>
  </conditionalFormatting>
  <conditionalFormatting sqref="I20:J20">
    <cfRule type="expression" dxfId="28" priority="10">
      <formula>$H20="CT (Contrôle terminal)"</formula>
    </cfRule>
  </conditionalFormatting>
  <conditionalFormatting sqref="K16:L16">
    <cfRule type="expression" dxfId="27" priority="9">
      <formula>$H$20="CCI (CC Intégral)"</formula>
    </cfRule>
  </conditionalFormatting>
  <conditionalFormatting sqref="I19 K19:L19">
    <cfRule type="expression" dxfId="26" priority="6">
      <formula>$H19="CCI (CC Intégral)"</formula>
    </cfRule>
  </conditionalFormatting>
  <conditionalFormatting sqref="I19:J19">
    <cfRule type="expression" dxfId="25" priority="5">
      <formula>$H19="CT (Contrôle terminal)"</formula>
    </cfRule>
  </conditionalFormatting>
  <conditionalFormatting sqref="I18 K18:L18">
    <cfRule type="expression" dxfId="24" priority="4">
      <formula>$H18="CCI (CC Intégral)"</formula>
    </cfRule>
  </conditionalFormatting>
  <conditionalFormatting sqref="I18:J18">
    <cfRule type="expression" dxfId="23" priority="3">
      <formula>$H18="CT (Contrôle terminal)"</formula>
    </cfRule>
  </conditionalFormatting>
  <conditionalFormatting sqref="I17 K17:L17">
    <cfRule type="expression" dxfId="22" priority="2">
      <formula>$H17="CCI (CC Intégral)"</formula>
    </cfRule>
  </conditionalFormatting>
  <conditionalFormatting sqref="I17:J17">
    <cfRule type="expression" dxfId="21" priority="1">
      <formula>$H17="CT (Contrôle terminal)"</formula>
    </cfRule>
  </conditionalFormatting>
  <dataValidations count="6">
    <dataValidation type="list" allowBlank="1" showInputMessage="1" showErrorMessage="1" errorTitle="Nature de l'ELP" error="Utiliser la liste déroulante" promptTitle="Nature ELP" prompt="Utiliser la liste déroulante" sqref="A17:A20">
      <formula1>Nature_ELP</formula1>
    </dataValidation>
    <dataValidation type="decimal" operator="greaterThan" allowBlank="1" showInputMessage="1" showErrorMessage="1" errorTitle="Coefficient" error="Le coefficient doit être un nombre décimal supérieur à 0." sqref="E17:E20">
      <formula1>0</formula1>
    </dataValidation>
    <dataValidation type="decimal" operator="lessThanOrEqual" allowBlank="1" showInputMessage="1" showErrorMessage="1" errorTitle="ECTS" error="Le nombre de crédits doit être entier et inférieur ou égal à 6." sqref="D17:D20">
      <formula1>6</formula1>
    </dataValidation>
    <dataValidation type="list" allowBlank="1" showInputMessage="1" showErrorMessage="1" errorTitle="Nature" error="Utiliser la liste déroulante" promptTitle="Nature" prompt="Utiliser la liste déroulante" sqref="K17:K20 M17:M20">
      <formula1>liste_nature_controle</formula1>
    </dataValidation>
    <dataValidation type="list" allowBlank="1" showInputMessage="1" showErrorMessage="1" promptTitle="Type contrôle" prompt="Utiliser la liste déroulante" sqref="H17:H20">
      <formula1>liste_type_controle</formula1>
    </dataValidation>
    <dataValidation type="list" operator="greaterThan" allowBlank="1" showInputMessage="1" showErrorMessage="1" errorTitle="Coefficient" error="Le coefficient doit être un nombre décimal supérieur à 0." sqref="F17:G20">
      <formula1>"OUI,NON"</formula1>
    </dataValidation>
  </dataValidations>
  <printOptions horizontalCentered="1"/>
  <pageMargins left="0.23622047244094491" right="0.23622047244094491" top="0.51" bottom="0.74803149606299213" header="0.31496062992125984" footer="0.31496062992125984"/>
  <pageSetup paperSize="9" scale="28" fitToHeight="0" orientation="landscape"/>
  <drawing r:id="rId1"/>
  <legacyDrawing r:id="rId2"/>
  <mc:AlternateContent xmlns:mc="http://schemas.openxmlformats.org/markup-compatibility/2006">
    <mc:Choice Requires="x14">
      <controls>
        <mc:AlternateContent xmlns:mc="http://schemas.openxmlformats.org/markup-compatibility/2006">
          <mc:Choice Requires="x14">
            <control shapeId="68609" r:id="rId3" name="Option Button 1">
              <controlPr defaultSize="0" autoFill="0" autoLine="0" autoPict="0">
                <anchor moveWithCells="1">
                  <from>
                    <xdr:col>0</xdr:col>
                    <xdr:colOff>238125</xdr:colOff>
                    <xdr:row>8</xdr:row>
                    <xdr:rowOff>47625</xdr:rowOff>
                  </from>
                  <to>
                    <xdr:col>0</xdr:col>
                    <xdr:colOff>1247775</xdr:colOff>
                    <xdr:row>9</xdr:row>
                    <xdr:rowOff>104775</xdr:rowOff>
                  </to>
                </anchor>
              </controlPr>
            </control>
          </mc:Choice>
        </mc:AlternateContent>
        <mc:AlternateContent xmlns:mc="http://schemas.openxmlformats.org/markup-compatibility/2006">
          <mc:Choice Requires="x14">
            <control shapeId="68610" r:id="rId4" name="Option Button 2">
              <controlPr defaultSize="0" autoFill="0" autoLine="0" autoPict="0">
                <anchor moveWithCells="1">
                  <from>
                    <xdr:col>0</xdr:col>
                    <xdr:colOff>238125</xdr:colOff>
                    <xdr:row>11</xdr:row>
                    <xdr:rowOff>66675</xdr:rowOff>
                  </from>
                  <to>
                    <xdr:col>0</xdr:col>
                    <xdr:colOff>1247775</xdr:colOff>
                    <xdr:row>12</xdr:row>
                    <xdr:rowOff>114300</xdr:rowOff>
                  </to>
                </anchor>
              </controlPr>
            </control>
          </mc:Choice>
        </mc:AlternateContent>
        <mc:AlternateContent xmlns:mc="http://schemas.openxmlformats.org/markup-compatibility/2006">
          <mc:Choice Requires="x14">
            <control shapeId="68611" r:id="rId5" name="Option Button 3">
              <controlPr defaultSize="0" autoFill="0" autoLine="0" autoPict="0">
                <anchor moveWithCells="1">
                  <from>
                    <xdr:col>0</xdr:col>
                    <xdr:colOff>238125</xdr:colOff>
                    <xdr:row>9</xdr:row>
                    <xdr:rowOff>152400</xdr:rowOff>
                  </from>
                  <to>
                    <xdr:col>0</xdr:col>
                    <xdr:colOff>1247775</xdr:colOff>
                    <xdr:row>11</xdr:row>
                    <xdr:rowOff>28575</xdr:rowOff>
                  </to>
                </anchor>
              </controlPr>
            </control>
          </mc:Choice>
        </mc:AlternateContent>
        <mc:AlternateContent xmlns:mc="http://schemas.openxmlformats.org/markup-compatibility/2006">
          <mc:Choice Requires="x14">
            <control shapeId="68612" r:id="rId6" name="Option Button 4">
              <controlPr defaultSize="0" autoFill="0" autoLine="0" autoPict="0">
                <anchor moveWithCells="1">
                  <from>
                    <xdr:col>0</xdr:col>
                    <xdr:colOff>238125</xdr:colOff>
                    <xdr:row>9</xdr:row>
                    <xdr:rowOff>152400</xdr:rowOff>
                  </from>
                  <to>
                    <xdr:col>0</xdr:col>
                    <xdr:colOff>1247775</xdr:colOff>
                    <xdr:row>11</xdr:row>
                    <xdr:rowOff>28575</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23"/>
  <sheetViews>
    <sheetView showGridLines="0" showZeros="0" topLeftCell="A11" workbookViewId="0">
      <selection activeCell="B18" sqref="B18"/>
    </sheetView>
  </sheetViews>
  <sheetFormatPr baseColWidth="10" defaultColWidth="10.85546875" defaultRowHeight="15" x14ac:dyDescent="0.25"/>
  <cols>
    <col min="1" max="1" width="26.42578125" style="13" bestFit="1" customWidth="1"/>
    <col min="2" max="2" width="43.5703125" style="13" customWidth="1"/>
    <col min="3" max="3" width="20.42578125" style="13" customWidth="1"/>
    <col min="4" max="4" width="6.5703125" style="13" customWidth="1"/>
    <col min="5" max="5" width="12" style="13" customWidth="1"/>
    <col min="6" max="6" width="13.5703125" style="13" customWidth="1"/>
    <col min="7" max="7" width="14.42578125" style="13" bestFit="1" customWidth="1"/>
    <col min="8" max="8" width="21.42578125" style="13" bestFit="1" customWidth="1"/>
    <col min="9" max="9" width="11.140625" style="13" bestFit="1" customWidth="1"/>
    <col min="10" max="10" width="17.42578125" style="13" customWidth="1"/>
    <col min="11" max="11" width="17.42578125" style="13" bestFit="1" customWidth="1"/>
    <col min="12" max="12" width="10.5703125" style="13" customWidth="1"/>
    <col min="13" max="13" width="17.42578125" style="13" bestFit="1" customWidth="1"/>
    <col min="14" max="14" width="10.5703125" style="13" customWidth="1"/>
    <col min="15" max="15" width="15.5703125" style="13" customWidth="1"/>
    <col min="16" max="16" width="18.42578125" style="13" bestFit="1" customWidth="1"/>
    <col min="17" max="17" width="10.85546875" style="13"/>
    <col min="18" max="18" width="27.42578125" style="13" customWidth="1"/>
    <col min="19" max="19" width="26" style="13" customWidth="1"/>
    <col min="20" max="16384" width="10.85546875" style="13"/>
  </cols>
  <sheetData>
    <row r="1" spans="1:18" ht="23.25" x14ac:dyDescent="0.25">
      <c r="A1" s="148" t="s">
        <v>48</v>
      </c>
      <c r="B1" s="148"/>
      <c r="C1" s="148"/>
      <c r="D1" s="148"/>
      <c r="E1" s="148"/>
      <c r="F1" s="148"/>
      <c r="G1" s="148"/>
      <c r="H1" s="148"/>
      <c r="I1" s="148"/>
      <c r="J1" s="148"/>
      <c r="K1" s="148"/>
      <c r="L1" s="148"/>
      <c r="M1" s="148"/>
      <c r="N1" s="148"/>
    </row>
    <row r="2" spans="1:18" ht="20.100000000000001" customHeight="1" x14ac:dyDescent="0.25">
      <c r="A2" s="7" t="s">
        <v>22</v>
      </c>
      <c r="B2" s="149">
        <f>'Fiche générale'!B2</f>
        <v>0</v>
      </c>
      <c r="C2" s="149"/>
      <c r="D2" s="149"/>
      <c r="E2" s="149"/>
    </row>
    <row r="3" spans="1:18" ht="20.100000000000001" customHeight="1" x14ac:dyDescent="0.25">
      <c r="A3" s="7" t="s">
        <v>21</v>
      </c>
      <c r="B3" s="149">
        <f>'Fiche générale'!B3:I3</f>
        <v>0</v>
      </c>
      <c r="C3" s="149"/>
      <c r="D3" s="149"/>
      <c r="E3" s="149"/>
    </row>
    <row r="4" spans="1:18" ht="20.100000000000001" customHeight="1" x14ac:dyDescent="0.25">
      <c r="A4" s="7" t="s">
        <v>14</v>
      </c>
      <c r="B4" s="49">
        <f>'Fiche générale'!B4</f>
        <v>0</v>
      </c>
      <c r="C4" s="8" t="s">
        <v>40</v>
      </c>
      <c r="D4" s="150"/>
      <c r="E4" s="150"/>
      <c r="F4" s="50"/>
      <c r="G4" s="50"/>
      <c r="H4" s="50"/>
      <c r="I4" s="50"/>
      <c r="J4" s="50"/>
      <c r="K4" s="50"/>
      <c r="L4" s="50"/>
      <c r="M4" s="50"/>
      <c r="N4" s="50"/>
    </row>
    <row r="5" spans="1:18" ht="20.100000000000001" customHeight="1" x14ac:dyDescent="0.25"/>
    <row r="6" spans="1:18" ht="20.100000000000001" customHeight="1" x14ac:dyDescent="0.25">
      <c r="A6" s="7" t="s">
        <v>1</v>
      </c>
      <c r="B6" s="23"/>
      <c r="C6" s="8" t="s">
        <v>41</v>
      </c>
      <c r="D6" s="151"/>
      <c r="E6" s="152"/>
      <c r="F6" s="153" t="s">
        <v>2</v>
      </c>
      <c r="G6" s="154"/>
      <c r="H6" s="155"/>
      <c r="I6" s="156" t="s">
        <v>111</v>
      </c>
      <c r="J6" s="156"/>
      <c r="K6" s="156"/>
      <c r="L6" s="156"/>
      <c r="M6" s="156"/>
      <c r="N6" s="156"/>
    </row>
    <row r="7" spans="1:18" ht="20.100000000000001" customHeight="1" x14ac:dyDescent="0.25">
      <c r="A7" s="7" t="s">
        <v>23</v>
      </c>
      <c r="B7" s="67"/>
    </row>
    <row r="8" spans="1:18" ht="20.100000000000001" customHeight="1" x14ac:dyDescent="0.25">
      <c r="A8" s="51"/>
      <c r="B8" s="3"/>
      <c r="H8" s="9"/>
      <c r="I8" s="9"/>
      <c r="J8" s="9"/>
      <c r="K8" s="9"/>
      <c r="M8" s="19"/>
      <c r="N8" s="19"/>
    </row>
    <row r="9" spans="1:18" ht="15" customHeight="1" x14ac:dyDescent="0.25">
      <c r="B9" s="32"/>
      <c r="C9" s="10"/>
      <c r="D9" s="9"/>
      <c r="E9" s="138" t="s">
        <v>29</v>
      </c>
      <c r="F9" s="139"/>
      <c r="G9" s="138" t="s">
        <v>25</v>
      </c>
      <c r="H9" s="139"/>
      <c r="I9" s="9"/>
      <c r="J9" s="52">
        <v>1</v>
      </c>
      <c r="K9" s="9"/>
      <c r="L9" s="9"/>
      <c r="M9" s="9"/>
    </row>
    <row r="10" spans="1:18" ht="15" customHeight="1" x14ac:dyDescent="0.25">
      <c r="B10" s="19"/>
      <c r="C10" s="33"/>
      <c r="D10" s="10"/>
      <c r="E10" s="140"/>
      <c r="F10" s="141"/>
      <c r="G10" s="142"/>
      <c r="H10" s="143"/>
      <c r="I10" s="11"/>
      <c r="J10" s="11"/>
      <c r="K10" s="11"/>
      <c r="L10" s="11"/>
      <c r="M10" s="11"/>
    </row>
    <row r="11" spans="1:18" ht="15" customHeight="1" x14ac:dyDescent="0.25">
      <c r="A11" s="53">
        <v>1</v>
      </c>
      <c r="B11" s="19"/>
      <c r="C11" s="33"/>
      <c r="D11" s="12"/>
      <c r="L11" s="11"/>
      <c r="M11" s="11"/>
    </row>
    <row r="12" spans="1:18" ht="15" customHeight="1" x14ac:dyDescent="0.25">
      <c r="B12" s="14"/>
      <c r="C12" s="33"/>
      <c r="D12" s="12"/>
      <c r="M12" s="11"/>
      <c r="N12" s="11"/>
    </row>
    <row r="13" spans="1:18" x14ac:dyDescent="0.25">
      <c r="D13" s="12"/>
      <c r="E13" s="144"/>
      <c r="F13" s="144"/>
      <c r="G13" s="68"/>
      <c r="H13" s="12"/>
      <c r="I13" s="12"/>
    </row>
    <row r="14" spans="1:18" ht="26.25" customHeight="1" x14ac:dyDescent="0.25">
      <c r="B14" s="14"/>
      <c r="C14" s="12"/>
      <c r="D14" s="12"/>
      <c r="E14" s="68"/>
      <c r="F14" s="68"/>
      <c r="G14" s="68"/>
      <c r="H14" s="12"/>
      <c r="I14" s="12"/>
      <c r="J14" s="145" t="s">
        <v>15</v>
      </c>
      <c r="K14" s="146"/>
      <c r="L14" s="147"/>
      <c r="M14" s="132" t="s">
        <v>16</v>
      </c>
      <c r="N14" s="133"/>
      <c r="O14" s="134" t="s">
        <v>107</v>
      </c>
      <c r="P14" s="135"/>
      <c r="Q14" s="136"/>
      <c r="R14" s="137" t="s">
        <v>108</v>
      </c>
    </row>
    <row r="15" spans="1:18" ht="39.75" customHeight="1" x14ac:dyDescent="0.25">
      <c r="C15" s="54"/>
      <c r="D15" s="54"/>
      <c r="E15" s="55"/>
      <c r="F15" s="55"/>
      <c r="G15" s="55"/>
      <c r="H15" s="55"/>
      <c r="I15" s="56"/>
      <c r="J15" s="57" t="s">
        <v>17</v>
      </c>
      <c r="K15" s="57" t="str">
        <f>IF(H17="CCI (CC Intégral)","CT pour les dispensés","Contrôle Terminal")</f>
        <v>Contrôle Terminal</v>
      </c>
      <c r="L15" s="58"/>
      <c r="M15" s="77" t="s">
        <v>18</v>
      </c>
      <c r="N15" s="78"/>
      <c r="O15" s="16" t="s">
        <v>109</v>
      </c>
      <c r="P15" s="71" t="s">
        <v>18</v>
      </c>
      <c r="Q15" s="72"/>
      <c r="R15" s="137"/>
    </row>
    <row r="16" spans="1:18" ht="47.25" x14ac:dyDescent="0.25">
      <c r="A16" s="57" t="s">
        <v>3</v>
      </c>
      <c r="B16" s="57" t="s">
        <v>4</v>
      </c>
      <c r="C16" s="58" t="s">
        <v>5</v>
      </c>
      <c r="D16" s="16" t="s">
        <v>6</v>
      </c>
      <c r="E16" s="17" t="s">
        <v>7</v>
      </c>
      <c r="F16" s="15" t="s">
        <v>27</v>
      </c>
      <c r="G16" s="15" t="s">
        <v>105</v>
      </c>
      <c r="H16" s="18" t="s">
        <v>28</v>
      </c>
      <c r="I16" s="15" t="s">
        <v>33</v>
      </c>
      <c r="J16" s="16" t="s">
        <v>24</v>
      </c>
      <c r="K16" s="16" t="s">
        <v>19</v>
      </c>
      <c r="L16" s="16" t="s">
        <v>20</v>
      </c>
      <c r="M16" s="77" t="s">
        <v>19</v>
      </c>
      <c r="N16" s="77" t="s">
        <v>20</v>
      </c>
      <c r="O16" s="71" t="s">
        <v>19</v>
      </c>
      <c r="P16" s="71" t="s">
        <v>19</v>
      </c>
      <c r="Q16" s="71" t="s">
        <v>20</v>
      </c>
      <c r="R16" s="137"/>
    </row>
    <row r="17" spans="1:18" ht="15" customHeight="1" x14ac:dyDescent="0.25">
      <c r="A17" s="88" t="s">
        <v>116</v>
      </c>
      <c r="B17" s="89" t="s">
        <v>137</v>
      </c>
      <c r="C17" s="90"/>
      <c r="D17" s="88">
        <v>6</v>
      </c>
      <c r="E17" s="88">
        <v>6</v>
      </c>
      <c r="F17" s="88" t="s">
        <v>117</v>
      </c>
      <c r="G17" s="88" t="s">
        <v>117</v>
      </c>
      <c r="H17" s="88"/>
      <c r="I17" s="59"/>
      <c r="J17" s="1"/>
      <c r="K17" s="1"/>
      <c r="L17" s="1"/>
      <c r="M17" s="75"/>
      <c r="N17" s="75"/>
      <c r="O17" s="1"/>
      <c r="P17" s="1"/>
      <c r="Q17" s="1"/>
      <c r="R17" s="1"/>
    </row>
    <row r="18" spans="1:18" x14ac:dyDescent="0.25">
      <c r="A18" s="91" t="s">
        <v>118</v>
      </c>
      <c r="B18" s="91" t="s">
        <v>119</v>
      </c>
      <c r="C18" s="1"/>
      <c r="D18" s="92">
        <v>3</v>
      </c>
      <c r="E18" s="92">
        <v>3</v>
      </c>
      <c r="F18" s="92" t="s">
        <v>117</v>
      </c>
      <c r="G18" s="92" t="s">
        <v>117</v>
      </c>
      <c r="H18" s="92" t="s">
        <v>30</v>
      </c>
      <c r="I18" s="1"/>
      <c r="J18" s="2"/>
      <c r="K18" s="91" t="s">
        <v>125</v>
      </c>
      <c r="L18" s="91" t="s">
        <v>126</v>
      </c>
      <c r="M18" s="91" t="s">
        <v>125</v>
      </c>
      <c r="N18" s="91" t="s">
        <v>126</v>
      </c>
      <c r="O18" s="70"/>
      <c r="P18" s="70"/>
      <c r="Q18" s="70"/>
      <c r="R18" s="70"/>
    </row>
    <row r="19" spans="1:18" x14ac:dyDescent="0.25">
      <c r="A19" s="91" t="s">
        <v>118</v>
      </c>
      <c r="B19" s="94" t="s">
        <v>120</v>
      </c>
      <c r="C19" s="1"/>
      <c r="D19" s="92">
        <v>3</v>
      </c>
      <c r="E19" s="92">
        <v>3</v>
      </c>
      <c r="F19" s="92" t="s">
        <v>117</v>
      </c>
      <c r="G19" s="92" t="s">
        <v>117</v>
      </c>
      <c r="H19" s="92" t="s">
        <v>31</v>
      </c>
      <c r="I19" s="1"/>
      <c r="J19" s="2">
        <v>2</v>
      </c>
      <c r="K19" s="59"/>
      <c r="L19" s="59"/>
      <c r="M19" s="75"/>
      <c r="N19" s="75"/>
      <c r="O19" s="70"/>
      <c r="P19" s="70"/>
      <c r="Q19" s="70"/>
      <c r="R19" s="70"/>
    </row>
    <row r="20" spans="1:18" x14ac:dyDescent="0.25">
      <c r="A20" s="88" t="s">
        <v>116</v>
      </c>
      <c r="B20" s="88" t="s">
        <v>121</v>
      </c>
      <c r="C20" s="90"/>
      <c r="D20" s="88">
        <v>6</v>
      </c>
      <c r="E20" s="88">
        <v>6</v>
      </c>
      <c r="F20" s="88" t="s">
        <v>117</v>
      </c>
      <c r="G20" s="88" t="s">
        <v>117</v>
      </c>
      <c r="H20" s="88"/>
    </row>
    <row r="21" spans="1:18" x14ac:dyDescent="0.25">
      <c r="A21" s="91" t="s">
        <v>118</v>
      </c>
      <c r="B21" s="96" t="s">
        <v>122</v>
      </c>
      <c r="C21" s="1"/>
      <c r="D21" s="92">
        <v>2</v>
      </c>
      <c r="E21" s="92">
        <v>2</v>
      </c>
      <c r="F21" s="92" t="s">
        <v>117</v>
      </c>
      <c r="G21" s="92" t="s">
        <v>117</v>
      </c>
      <c r="H21" s="92" t="s">
        <v>30</v>
      </c>
      <c r="I21" s="92"/>
      <c r="J21" s="91"/>
    </row>
    <row r="22" spans="1:18" x14ac:dyDescent="0.25">
      <c r="A22" s="91" t="s">
        <v>118</v>
      </c>
      <c r="B22" s="96" t="s">
        <v>123</v>
      </c>
      <c r="C22" s="91"/>
      <c r="D22" s="92">
        <v>2</v>
      </c>
      <c r="E22" s="92">
        <v>2</v>
      </c>
      <c r="F22" s="92" t="s">
        <v>117</v>
      </c>
      <c r="G22" s="92" t="s">
        <v>117</v>
      </c>
      <c r="H22" s="92" t="s">
        <v>30</v>
      </c>
      <c r="I22" s="91"/>
      <c r="J22" s="91"/>
    </row>
    <row r="23" spans="1:18" x14ac:dyDescent="0.25">
      <c r="A23" s="91" t="s">
        <v>118</v>
      </c>
      <c r="B23" s="96" t="s">
        <v>124</v>
      </c>
      <c r="C23" s="91"/>
      <c r="D23" s="92">
        <v>2</v>
      </c>
      <c r="E23" s="92">
        <v>2</v>
      </c>
      <c r="F23" s="92" t="s">
        <v>117</v>
      </c>
      <c r="G23" s="92" t="s">
        <v>117</v>
      </c>
      <c r="H23" s="92" t="s">
        <v>30</v>
      </c>
      <c r="I23" s="91"/>
      <c r="J23" s="91"/>
    </row>
  </sheetData>
  <sheetProtection formatCells="0" formatColumns="0" formatRows="0" insertRows="0" selectLockedCells="1"/>
  <mergeCells count="16">
    <mergeCell ref="O14:Q14"/>
    <mergeCell ref="R14:R16"/>
    <mergeCell ref="A1:N1"/>
    <mergeCell ref="D4:E4"/>
    <mergeCell ref="B2:E2"/>
    <mergeCell ref="B3:E3"/>
    <mergeCell ref="M14:N14"/>
    <mergeCell ref="D6:E6"/>
    <mergeCell ref="E9:F9"/>
    <mergeCell ref="G9:H9"/>
    <mergeCell ref="F6:H6"/>
    <mergeCell ref="I6:N6"/>
    <mergeCell ref="E10:F10"/>
    <mergeCell ref="G10:H10"/>
    <mergeCell ref="E13:F13"/>
    <mergeCell ref="J14:L14"/>
  </mergeCells>
  <conditionalFormatting sqref="K17:L17 I17:I19 K19:L19">
    <cfRule type="expression" dxfId="20" priority="88">
      <formula>$H17="CCI (CC Intégral)"</formula>
    </cfRule>
  </conditionalFormatting>
  <conditionalFormatting sqref="I17:J19">
    <cfRule type="expression" dxfId="19" priority="87">
      <formula>$H17="CT (Contrôle terminal)"</formula>
    </cfRule>
  </conditionalFormatting>
  <conditionalFormatting sqref="K16:L16">
    <cfRule type="expression" dxfId="18" priority="70">
      <formula>$H$17="CCI (CC Intégral)"</formula>
    </cfRule>
  </conditionalFormatting>
  <conditionalFormatting sqref="B17">
    <cfRule type="expression" dxfId="17" priority="11">
      <formula>AND(#REF!="Unité d'enseignement",#REF!&lt;&gt;6)</formula>
    </cfRule>
  </conditionalFormatting>
  <conditionalFormatting sqref="B18">
    <cfRule type="expression" dxfId="16" priority="6">
      <formula>AND($A18="Unité d'enseignement",#REF!&lt;&gt;6)</formula>
    </cfRule>
  </conditionalFormatting>
  <conditionalFormatting sqref="K18:L18">
    <cfRule type="expression" dxfId="15" priority="5">
      <formula>$H18="CCI (CC Intégral)"</formula>
    </cfRule>
  </conditionalFormatting>
  <conditionalFormatting sqref="I21:I23">
    <cfRule type="expression" dxfId="14" priority="2">
      <formula>$H21="CCI (CC Intégral)"</formula>
    </cfRule>
  </conditionalFormatting>
  <conditionalFormatting sqref="I21:J23">
    <cfRule type="expression" dxfId="13" priority="1">
      <formula>$H21="CT (Contrôle terminal)"</formula>
    </cfRule>
  </conditionalFormatting>
  <dataValidations xWindow="150" yWindow="819" count="5">
    <dataValidation type="list" allowBlank="1" showInputMessage="1" showErrorMessage="1" errorTitle="Nature" error="Utiliser la liste déroulante" promptTitle="Nature" prompt="Utiliser la liste déroulante" sqref="O17:P17 M17:M19 K17:K19">
      <formula1>liste_nature_controle</formula1>
    </dataValidation>
    <dataValidation type="list" operator="greaterThan" allowBlank="1" showInputMessage="1" showErrorMessage="1" errorTitle="Coefficient" error="Le coefficient doit être un nombre décimal supérieur à 0." sqref="F17:G23">
      <formula1>"OUI,NON"</formula1>
    </dataValidation>
    <dataValidation type="list" allowBlank="1" showInputMessage="1" showErrorMessage="1" errorTitle="Nature de l'ELP" error="Utiliser la liste déroulante" promptTitle="Nature ELP" prompt="Utiliser la liste déroulante" sqref="A17:A23">
      <formula1>Nature_ELP</formula1>
    </dataValidation>
    <dataValidation type="decimal" operator="greaterThan" allowBlank="1" showInputMessage="1" showErrorMessage="1" errorTitle="Coefficient" error="Le coefficient doit être un nombre décimal supérieur à 0." sqref="E17:E23">
      <formula1>0</formula1>
    </dataValidation>
    <dataValidation type="decimal" operator="lessThanOrEqual" allowBlank="1" showInputMessage="1" showErrorMessage="1" errorTitle="ECTS" error="Le nombre de crédits doit être entier et inférieur ou égal à 6." sqref="D17:D23">
      <formula1>6</formula1>
    </dataValidation>
  </dataValidations>
  <printOptions horizontalCentered="1"/>
  <pageMargins left="0.23622047244094491" right="0.23622047244094491" top="0.51181102362204722" bottom="0.74803149606299213" header="0.31496062992125984" footer="0.31496062992125984"/>
  <pageSetup paperSize="9" scale="38" fitToHeight="0" orientation="landscape"/>
  <drawing r:id="rId1"/>
  <legacyDrawing r:id="rId2"/>
  <mc:AlternateContent xmlns:mc="http://schemas.openxmlformats.org/markup-compatibility/2006">
    <mc:Choice Requires="x14">
      <controls>
        <mc:AlternateContent xmlns:mc="http://schemas.openxmlformats.org/markup-compatibility/2006">
          <mc:Choice Requires="x14">
            <control shapeId="34817" r:id="rId3" name="Option Button 1">
              <controlPr defaultSize="0" autoFill="0" autoLine="0" autoPict="0">
                <anchor moveWithCells="1">
                  <from>
                    <xdr:col>0</xdr:col>
                    <xdr:colOff>238125</xdr:colOff>
                    <xdr:row>8</xdr:row>
                    <xdr:rowOff>47625</xdr:rowOff>
                  </from>
                  <to>
                    <xdr:col>0</xdr:col>
                    <xdr:colOff>1247775</xdr:colOff>
                    <xdr:row>9</xdr:row>
                    <xdr:rowOff>104775</xdr:rowOff>
                  </to>
                </anchor>
              </controlPr>
            </control>
          </mc:Choice>
        </mc:AlternateContent>
        <mc:AlternateContent xmlns:mc="http://schemas.openxmlformats.org/markup-compatibility/2006">
          <mc:Choice Requires="x14">
            <control shapeId="34818" r:id="rId4" name="Option Button 2">
              <controlPr defaultSize="0" autoFill="0" autoLine="0" autoPict="0">
                <anchor moveWithCells="1">
                  <from>
                    <xdr:col>0</xdr:col>
                    <xdr:colOff>238125</xdr:colOff>
                    <xdr:row>11</xdr:row>
                    <xdr:rowOff>66675</xdr:rowOff>
                  </from>
                  <to>
                    <xdr:col>0</xdr:col>
                    <xdr:colOff>1247775</xdr:colOff>
                    <xdr:row>12</xdr:row>
                    <xdr:rowOff>114300</xdr:rowOff>
                  </to>
                </anchor>
              </controlPr>
            </control>
          </mc:Choice>
        </mc:AlternateContent>
        <mc:AlternateContent xmlns:mc="http://schemas.openxmlformats.org/markup-compatibility/2006">
          <mc:Choice Requires="x14">
            <control shapeId="34819" r:id="rId5" name="Option Button 3">
              <controlPr defaultSize="0" autoFill="0" autoLine="0" autoPict="0">
                <anchor moveWithCells="1">
                  <from>
                    <xdr:col>0</xdr:col>
                    <xdr:colOff>238125</xdr:colOff>
                    <xdr:row>9</xdr:row>
                    <xdr:rowOff>152400</xdr:rowOff>
                  </from>
                  <to>
                    <xdr:col>0</xdr:col>
                    <xdr:colOff>1247775</xdr:colOff>
                    <xdr:row>11</xdr:row>
                    <xdr:rowOff>28575</xdr:rowOff>
                  </to>
                </anchor>
              </controlPr>
            </control>
          </mc:Choice>
        </mc:AlternateContent>
        <mc:AlternateContent xmlns:mc="http://schemas.openxmlformats.org/markup-compatibility/2006">
          <mc:Choice Requires="x14">
            <control shapeId="34823" r:id="rId6" name="Option Button 7">
              <controlPr defaultSize="0" autoFill="0" autoLine="0" autoPict="0">
                <anchor moveWithCells="1">
                  <from>
                    <xdr:col>0</xdr:col>
                    <xdr:colOff>238125</xdr:colOff>
                    <xdr:row>9</xdr:row>
                    <xdr:rowOff>152400</xdr:rowOff>
                  </from>
                  <to>
                    <xdr:col>0</xdr:col>
                    <xdr:colOff>1247775</xdr:colOff>
                    <xdr:row>11</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3" id="{3D950DED-C551-403D-AF14-77CDE15CA41D}">
            <xm:f>'\Users\Géographie\ownCloud\DeptGEO\Fiche maquette\Etudes Urbaines\[MCC-Portail L1 L2 (ENV).xlsx]Fiche générale'!#REF!="Seconde chance"</xm:f>
            <x14:dxf>
              <fill>
                <patternFill>
                  <bgColor theme="1"/>
                </patternFill>
              </fill>
            </x14:dxf>
          </x14:cfRule>
          <x14:cfRule type="expression" priority="4" id="{578DED75-4531-440B-833E-CD0C787CE045}">
            <xm:f>'Z:\DEVE\Cellule APOGEE\2018 MODULO\MCC\[Modèle MCC- L1 L2 double licence.xlsx]Fiche générale'!#REF!="Seconde chance"</xm:f>
            <x14:dxf>
              <fill>
                <patternFill>
                  <bgColor theme="1"/>
                </patternFill>
              </fill>
            </x14:dxf>
          </x14:cfRule>
          <xm:sqref>M18:N18</xm:sqref>
        </x14:conditionalFormatting>
      </x14:conditionalFormattings>
    </ext>
    <ext xmlns:x14="http://schemas.microsoft.com/office/spreadsheetml/2009/9/main" uri="{CCE6A557-97BC-4b89-ADB6-D9C93CAAB3DF}">
      <x14:dataValidations xmlns:xm="http://schemas.microsoft.com/office/excel/2006/main" xWindow="150" yWindow="819" count="1">
        <x14:dataValidation type="list" allowBlank="1" showInputMessage="1" showErrorMessage="1" promptTitle="Type contrôle" prompt="Utiliser la liste déroulante">
          <x14:formula1>
            <xm:f>'C:\Users\Géographie\ownCloud\DeptGEO\Fiche maquette\Etudes Urbaines\[MCC-Portail L1 L2 (ENV).xlsx]Listes'!#REF!</xm:f>
          </x14:formula1>
          <xm:sqref>H17:H23</xm:sqref>
        </x14:dataValidation>
      </x14:dataValidations>
    </ex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30"/>
  <sheetViews>
    <sheetView showGridLines="0" showZeros="0" zoomScale="90" zoomScaleNormal="90" zoomScalePageLayoutView="90" workbookViewId="0">
      <selection sqref="A1:N1"/>
    </sheetView>
  </sheetViews>
  <sheetFormatPr baseColWidth="10" defaultColWidth="10.85546875" defaultRowHeight="15" x14ac:dyDescent="0.25"/>
  <cols>
    <col min="1" max="1" width="26.42578125" style="13" bestFit="1" customWidth="1"/>
    <col min="2" max="2" width="43.5703125" style="13" customWidth="1"/>
    <col min="3" max="3" width="20.42578125" style="13" customWidth="1"/>
    <col min="4" max="4" width="6.5703125" style="13" customWidth="1"/>
    <col min="5" max="5" width="12" style="13" customWidth="1"/>
    <col min="6" max="6" width="13.5703125" style="13" customWidth="1"/>
    <col min="7" max="7" width="14.42578125" style="13" bestFit="1" customWidth="1"/>
    <col min="8" max="8" width="21.42578125" style="13" bestFit="1" customWidth="1"/>
    <col min="9" max="9" width="11.140625" style="13" bestFit="1" customWidth="1"/>
    <col min="10" max="10" width="17.42578125" style="13" customWidth="1"/>
    <col min="11" max="11" width="17.42578125" style="13" bestFit="1" customWidth="1"/>
    <col min="12" max="12" width="10.5703125" style="13" customWidth="1"/>
    <col min="13" max="13" width="17.42578125" style="13" bestFit="1" customWidth="1"/>
    <col min="14" max="14" width="10.5703125" style="13" customWidth="1"/>
    <col min="15" max="15" width="15.5703125" style="13" customWidth="1"/>
    <col min="16" max="16" width="18.42578125" style="13" bestFit="1" customWidth="1"/>
    <col min="17" max="17" width="10.85546875" style="13"/>
    <col min="18" max="18" width="27.42578125" style="13" customWidth="1"/>
    <col min="19" max="19" width="15.5703125" style="13" bestFit="1" customWidth="1"/>
    <col min="20" max="20" width="179.140625" style="13" bestFit="1" customWidth="1"/>
    <col min="21" max="16384" width="10.85546875" style="13"/>
  </cols>
  <sheetData>
    <row r="1" spans="1:19" ht="23.25" x14ac:dyDescent="0.25">
      <c r="A1" s="148" t="s">
        <v>48</v>
      </c>
      <c r="B1" s="148"/>
      <c r="C1" s="148"/>
      <c r="D1" s="148"/>
      <c r="E1" s="148"/>
      <c r="F1" s="148"/>
      <c r="G1" s="148"/>
      <c r="H1" s="148"/>
      <c r="I1" s="148"/>
      <c r="J1" s="148"/>
      <c r="K1" s="148"/>
      <c r="L1" s="148"/>
      <c r="M1" s="148"/>
      <c r="N1" s="148"/>
    </row>
    <row r="2" spans="1:19" ht="20.100000000000001" customHeight="1" x14ac:dyDescent="0.25">
      <c r="A2" s="7" t="s">
        <v>22</v>
      </c>
      <c r="B2" s="149">
        <f>'Fiche générale'!B2</f>
        <v>0</v>
      </c>
      <c r="C2" s="149"/>
      <c r="D2" s="149"/>
      <c r="E2" s="149"/>
    </row>
    <row r="3" spans="1:19" ht="20.100000000000001" customHeight="1" x14ac:dyDescent="0.25">
      <c r="A3" s="7" t="s">
        <v>21</v>
      </c>
      <c r="B3" s="149">
        <f>'Fiche générale'!B3:I3</f>
        <v>0</v>
      </c>
      <c r="C3" s="149"/>
      <c r="D3" s="149"/>
      <c r="E3" s="149"/>
    </row>
    <row r="4" spans="1:19" ht="20.100000000000001" customHeight="1" x14ac:dyDescent="0.25">
      <c r="A4" s="7" t="s">
        <v>14</v>
      </c>
      <c r="B4" s="49">
        <f>'Fiche générale'!B4</f>
        <v>0</v>
      </c>
      <c r="C4" s="8" t="s">
        <v>40</v>
      </c>
      <c r="D4" s="150"/>
      <c r="E4" s="150"/>
      <c r="F4" s="50"/>
      <c r="G4" s="50"/>
      <c r="H4" s="50"/>
      <c r="I4" s="50"/>
      <c r="J4" s="50"/>
      <c r="K4" s="50"/>
      <c r="L4" s="50"/>
      <c r="M4" s="50"/>
      <c r="N4" s="50"/>
    </row>
    <row r="5" spans="1:19" ht="20.100000000000001" customHeight="1" x14ac:dyDescent="0.25"/>
    <row r="6" spans="1:19" ht="20.100000000000001" customHeight="1" x14ac:dyDescent="0.25">
      <c r="A6" s="7" t="s">
        <v>1</v>
      </c>
      <c r="B6" s="23"/>
      <c r="C6" s="8" t="s">
        <v>41</v>
      </c>
      <c r="D6" s="151"/>
      <c r="E6" s="152"/>
      <c r="F6" s="153" t="s">
        <v>2</v>
      </c>
      <c r="G6" s="154"/>
      <c r="H6" s="155"/>
      <c r="I6" s="156" t="s">
        <v>111</v>
      </c>
      <c r="J6" s="156"/>
      <c r="K6" s="156"/>
      <c r="L6" s="156"/>
      <c r="M6" s="156"/>
      <c r="N6" s="156"/>
    </row>
    <row r="7" spans="1:19" ht="20.100000000000001" customHeight="1" x14ac:dyDescent="0.25">
      <c r="A7" s="7" t="s">
        <v>23</v>
      </c>
      <c r="B7" s="28"/>
    </row>
    <row r="8" spans="1:19" ht="20.100000000000001" customHeight="1" x14ac:dyDescent="0.25">
      <c r="A8" s="51"/>
      <c r="B8" s="83"/>
      <c r="G8" s="9"/>
      <c r="H8" s="9"/>
      <c r="I8" s="9"/>
      <c r="J8" s="9"/>
      <c r="L8" s="19"/>
      <c r="M8" s="19"/>
    </row>
    <row r="9" spans="1:19" ht="15" customHeight="1" x14ac:dyDescent="0.25">
      <c r="B9" s="6"/>
      <c r="C9" s="33"/>
      <c r="D9" s="9"/>
      <c r="E9" s="138" t="s">
        <v>29</v>
      </c>
      <c r="F9" s="139"/>
      <c r="G9" s="138" t="s">
        <v>25</v>
      </c>
      <c r="H9" s="139"/>
      <c r="I9" s="9"/>
      <c r="J9" s="52">
        <v>1</v>
      </c>
      <c r="K9" s="9"/>
      <c r="L9" s="9"/>
      <c r="M9" s="9"/>
    </row>
    <row r="10" spans="1:19" ht="15" customHeight="1" x14ac:dyDescent="0.25">
      <c r="B10" s="6"/>
      <c r="C10" s="33"/>
      <c r="D10" s="10"/>
      <c r="E10" s="140"/>
      <c r="F10" s="141"/>
      <c r="G10" s="142"/>
      <c r="H10" s="143"/>
      <c r="I10" s="11"/>
      <c r="J10" s="11"/>
      <c r="K10" s="11"/>
      <c r="L10" s="11"/>
      <c r="M10" s="11"/>
    </row>
    <row r="11" spans="1:19" ht="15" customHeight="1" x14ac:dyDescent="0.25">
      <c r="A11" s="53">
        <v>1</v>
      </c>
      <c r="B11" s="84"/>
      <c r="C11" s="33"/>
      <c r="D11" s="12"/>
      <c r="L11" s="11"/>
      <c r="M11" s="11"/>
    </row>
    <row r="12" spans="1:19" ht="15" customHeight="1" x14ac:dyDescent="0.25">
      <c r="B12" s="6"/>
      <c r="D12" s="12"/>
      <c r="L12" s="11"/>
      <c r="M12" s="11"/>
    </row>
    <row r="13" spans="1:19" x14ac:dyDescent="0.25">
      <c r="B13" s="6"/>
      <c r="C13" s="12"/>
      <c r="D13" s="12"/>
      <c r="E13" s="144"/>
      <c r="F13" s="144"/>
      <c r="G13" s="48"/>
      <c r="H13" s="12"/>
      <c r="I13" s="12"/>
    </row>
    <row r="14" spans="1:19" ht="26.25" customHeight="1" x14ac:dyDescent="0.25">
      <c r="B14" s="14"/>
      <c r="C14" s="12"/>
      <c r="D14" s="12"/>
      <c r="E14" s="48"/>
      <c r="F14" s="48"/>
      <c r="G14" s="48"/>
      <c r="H14" s="12"/>
      <c r="I14" s="12"/>
      <c r="J14" s="145" t="s">
        <v>15</v>
      </c>
      <c r="K14" s="146"/>
      <c r="L14" s="147"/>
      <c r="M14" s="132" t="s">
        <v>16</v>
      </c>
      <c r="N14" s="133"/>
      <c r="O14" s="134" t="s">
        <v>107</v>
      </c>
      <c r="P14" s="135"/>
      <c r="Q14" s="136"/>
      <c r="R14" s="137" t="s">
        <v>108</v>
      </c>
    </row>
    <row r="15" spans="1:19" ht="39.75" customHeight="1" x14ac:dyDescent="0.25">
      <c r="C15" s="54"/>
      <c r="D15" s="54"/>
      <c r="E15" s="55"/>
      <c r="F15" s="55"/>
      <c r="G15" s="55"/>
      <c r="H15" s="55"/>
      <c r="I15" s="56"/>
      <c r="J15" s="57" t="s">
        <v>17</v>
      </c>
      <c r="K15" s="57" t="str">
        <f>IF(H17="CCI (CC Intégral)","CT pour les dispensés","Contrôle Terminal")</f>
        <v>Contrôle Terminal</v>
      </c>
      <c r="L15" s="58"/>
      <c r="M15" s="77" t="s">
        <v>18</v>
      </c>
      <c r="N15" s="78"/>
      <c r="O15" s="16" t="s">
        <v>109</v>
      </c>
      <c r="P15" s="71" t="s">
        <v>18</v>
      </c>
      <c r="Q15" s="72"/>
      <c r="R15" s="137"/>
    </row>
    <row r="16" spans="1:19" ht="47.25" x14ac:dyDescent="0.25">
      <c r="A16" s="57" t="s">
        <v>3</v>
      </c>
      <c r="B16" s="57" t="s">
        <v>4</v>
      </c>
      <c r="C16" s="58" t="s">
        <v>5</v>
      </c>
      <c r="D16" s="16" t="s">
        <v>6</v>
      </c>
      <c r="E16" s="17" t="s">
        <v>7</v>
      </c>
      <c r="F16" s="15" t="s">
        <v>27</v>
      </c>
      <c r="G16" s="15" t="s">
        <v>105</v>
      </c>
      <c r="H16" s="18" t="s">
        <v>28</v>
      </c>
      <c r="I16" s="15" t="s">
        <v>33</v>
      </c>
      <c r="J16" s="16" t="s">
        <v>24</v>
      </c>
      <c r="K16" s="16" t="s">
        <v>19</v>
      </c>
      <c r="L16" s="16" t="s">
        <v>20</v>
      </c>
      <c r="M16" s="77" t="s">
        <v>19</v>
      </c>
      <c r="N16" s="77" t="s">
        <v>20</v>
      </c>
      <c r="O16" s="71" t="s">
        <v>19</v>
      </c>
      <c r="P16" s="71" t="s">
        <v>19</v>
      </c>
      <c r="Q16" s="71" t="s">
        <v>20</v>
      </c>
      <c r="R16" s="137"/>
      <c r="S16" s="80" t="s">
        <v>110</v>
      </c>
    </row>
    <row r="17" spans="1:18" ht="15" customHeight="1" x14ac:dyDescent="0.25">
      <c r="A17" s="88" t="s">
        <v>116</v>
      </c>
      <c r="B17" s="89" t="s">
        <v>136</v>
      </c>
      <c r="C17" s="90"/>
      <c r="D17" s="88">
        <v>6</v>
      </c>
      <c r="E17" s="88">
        <v>6</v>
      </c>
      <c r="F17" s="88" t="s">
        <v>117</v>
      </c>
      <c r="G17" s="88" t="s">
        <v>117</v>
      </c>
      <c r="H17" s="88"/>
      <c r="I17" s="92"/>
      <c r="J17" s="91"/>
      <c r="K17" s="91"/>
      <c r="L17" s="91"/>
      <c r="M17" s="91"/>
      <c r="N17" s="91"/>
      <c r="O17" s="70"/>
      <c r="P17" s="70"/>
      <c r="Q17" s="70"/>
      <c r="R17" s="70"/>
    </row>
    <row r="18" spans="1:18" s="19" customFormat="1" x14ac:dyDescent="0.25">
      <c r="A18" s="91" t="s">
        <v>118</v>
      </c>
      <c r="B18" s="1" t="s">
        <v>134</v>
      </c>
      <c r="C18" s="1"/>
      <c r="D18" s="92">
        <v>3</v>
      </c>
      <c r="E18" s="92">
        <v>3</v>
      </c>
      <c r="F18" s="92" t="s">
        <v>117</v>
      </c>
      <c r="G18" s="92" t="s">
        <v>117</v>
      </c>
      <c r="H18" s="92" t="s">
        <v>31</v>
      </c>
      <c r="I18" s="92"/>
      <c r="J18" s="91">
        <v>2</v>
      </c>
      <c r="K18" s="91" t="s">
        <v>11</v>
      </c>
      <c r="L18" s="91"/>
      <c r="M18" s="91" t="s">
        <v>11</v>
      </c>
      <c r="N18" s="91"/>
      <c r="O18" s="70"/>
      <c r="P18" s="70"/>
      <c r="Q18" s="70"/>
      <c r="R18" s="86"/>
    </row>
    <row r="19" spans="1:18" s="19" customFormat="1" x14ac:dyDescent="0.25">
      <c r="A19" s="91" t="s">
        <v>118</v>
      </c>
      <c r="B19" s="87" t="s">
        <v>135</v>
      </c>
      <c r="C19" s="1"/>
      <c r="D19" s="92">
        <v>3</v>
      </c>
      <c r="E19" s="92">
        <v>3</v>
      </c>
      <c r="F19" s="92" t="s">
        <v>117</v>
      </c>
      <c r="G19" s="92" t="s">
        <v>117</v>
      </c>
      <c r="H19" s="92" t="s">
        <v>31</v>
      </c>
      <c r="I19" s="97"/>
      <c r="J19" s="91">
        <v>2</v>
      </c>
      <c r="K19" s="91" t="s">
        <v>11</v>
      </c>
      <c r="L19" s="91"/>
      <c r="M19" s="91" t="s">
        <v>11</v>
      </c>
      <c r="N19" s="91"/>
      <c r="O19" s="70"/>
      <c r="P19" s="70"/>
      <c r="Q19" s="70"/>
      <c r="R19" s="86"/>
    </row>
    <row r="20" spans="1:18" s="19" customFormat="1" x14ac:dyDescent="0.25">
      <c r="A20" s="88" t="s">
        <v>116</v>
      </c>
      <c r="B20" s="93" t="s">
        <v>138</v>
      </c>
      <c r="C20" s="90"/>
      <c r="D20" s="88">
        <v>6</v>
      </c>
      <c r="E20" s="88">
        <v>6</v>
      </c>
      <c r="F20" s="88" t="s">
        <v>117</v>
      </c>
      <c r="G20" s="88" t="s">
        <v>117</v>
      </c>
      <c r="H20" s="88"/>
      <c r="I20" s="92"/>
      <c r="J20" s="91"/>
      <c r="K20" s="91"/>
      <c r="L20" s="91"/>
      <c r="M20" s="91"/>
      <c r="N20" s="91"/>
      <c r="O20" s="70"/>
      <c r="P20" s="70"/>
      <c r="Q20" s="70"/>
      <c r="R20" s="86"/>
    </row>
    <row r="21" spans="1:18" x14ac:dyDescent="0.25">
      <c r="A21" s="91" t="s">
        <v>118</v>
      </c>
      <c r="B21" s="91" t="s">
        <v>128</v>
      </c>
      <c r="C21" s="1"/>
      <c r="D21" s="92">
        <v>3</v>
      </c>
      <c r="E21" s="92">
        <v>3</v>
      </c>
      <c r="F21" s="92" t="s">
        <v>117</v>
      </c>
      <c r="G21" s="92" t="s">
        <v>117</v>
      </c>
      <c r="H21" s="92" t="s">
        <v>30</v>
      </c>
      <c r="I21" s="92"/>
      <c r="J21" s="91"/>
      <c r="K21" s="91" t="s">
        <v>125</v>
      </c>
      <c r="L21" s="91" t="s">
        <v>126</v>
      </c>
      <c r="M21" s="91" t="s">
        <v>125</v>
      </c>
      <c r="N21" s="91" t="s">
        <v>126</v>
      </c>
      <c r="O21" s="70"/>
      <c r="P21" s="70"/>
      <c r="Q21" s="70"/>
      <c r="R21" s="86"/>
    </row>
    <row r="22" spans="1:18" x14ac:dyDescent="0.25">
      <c r="A22" s="91" t="s">
        <v>118</v>
      </c>
      <c r="B22" s="91" t="s">
        <v>129</v>
      </c>
      <c r="C22" s="1"/>
      <c r="D22" s="92">
        <v>3</v>
      </c>
      <c r="E22" s="92">
        <v>3</v>
      </c>
      <c r="F22" s="92" t="s">
        <v>117</v>
      </c>
      <c r="G22" s="92" t="s">
        <v>117</v>
      </c>
      <c r="H22" s="92" t="s">
        <v>31</v>
      </c>
      <c r="I22" s="92"/>
      <c r="J22" s="91">
        <v>2</v>
      </c>
      <c r="K22" s="91" t="s">
        <v>10</v>
      </c>
      <c r="L22" s="91" t="s">
        <v>127</v>
      </c>
      <c r="M22" s="91" t="s">
        <v>125</v>
      </c>
      <c r="N22" s="91" t="s">
        <v>127</v>
      </c>
      <c r="O22" s="70"/>
      <c r="P22" s="70"/>
      <c r="Q22" s="70"/>
      <c r="R22" s="70"/>
    </row>
    <row r="23" spans="1:18" x14ac:dyDescent="0.25">
      <c r="A23" s="88" t="s">
        <v>116</v>
      </c>
      <c r="B23" s="93" t="s">
        <v>139</v>
      </c>
      <c r="C23" s="95"/>
      <c r="D23" s="88">
        <v>6</v>
      </c>
      <c r="E23" s="88">
        <v>6</v>
      </c>
      <c r="F23" s="88" t="s">
        <v>117</v>
      </c>
      <c r="G23" s="88" t="s">
        <v>117</v>
      </c>
      <c r="H23" s="88" t="s">
        <v>31</v>
      </c>
      <c r="I23" s="92"/>
      <c r="J23" s="91">
        <v>2</v>
      </c>
      <c r="K23" s="91" t="s">
        <v>11</v>
      </c>
      <c r="L23" s="91"/>
      <c r="M23" s="91" t="s">
        <v>11</v>
      </c>
      <c r="N23" s="91"/>
      <c r="O23" s="70"/>
      <c r="P23" s="70"/>
      <c r="Q23" s="70"/>
      <c r="R23" s="70"/>
    </row>
    <row r="24" spans="1:18" x14ac:dyDescent="0.25">
      <c r="A24" s="88" t="s">
        <v>116</v>
      </c>
      <c r="B24" s="93" t="s">
        <v>142</v>
      </c>
      <c r="C24" s="90"/>
      <c r="D24" s="88">
        <v>6</v>
      </c>
      <c r="E24" s="88">
        <v>6</v>
      </c>
      <c r="F24" s="88" t="s">
        <v>117</v>
      </c>
      <c r="G24" s="88" t="s">
        <v>117</v>
      </c>
      <c r="H24" s="88"/>
      <c r="I24" s="92"/>
      <c r="J24" s="91"/>
      <c r="K24" s="91"/>
      <c r="L24" s="91"/>
      <c r="M24" s="91"/>
      <c r="N24" s="91"/>
      <c r="O24" s="70"/>
      <c r="P24" s="70"/>
      <c r="Q24" s="70"/>
      <c r="R24" s="70"/>
    </row>
    <row r="25" spans="1:18" x14ac:dyDescent="0.25">
      <c r="A25" s="91" t="s">
        <v>118</v>
      </c>
      <c r="B25" s="99" t="s">
        <v>140</v>
      </c>
      <c r="C25" s="1"/>
      <c r="D25" s="92">
        <v>3</v>
      </c>
      <c r="E25" s="92">
        <v>3</v>
      </c>
      <c r="F25" s="92" t="s">
        <v>117</v>
      </c>
      <c r="G25" s="92" t="s">
        <v>117</v>
      </c>
      <c r="H25" s="92" t="s">
        <v>31</v>
      </c>
      <c r="I25" s="92"/>
      <c r="J25" s="91">
        <v>2</v>
      </c>
      <c r="K25" s="91" t="s">
        <v>11</v>
      </c>
      <c r="L25" s="91"/>
      <c r="M25" s="91" t="s">
        <v>11</v>
      </c>
      <c r="N25" s="91"/>
      <c r="O25" s="70"/>
      <c r="P25" s="70"/>
      <c r="Q25" s="70"/>
      <c r="R25" s="70"/>
    </row>
    <row r="26" spans="1:18" x14ac:dyDescent="0.25">
      <c r="A26" s="91" t="s">
        <v>118</v>
      </c>
      <c r="B26" s="99" t="s">
        <v>141</v>
      </c>
      <c r="C26" s="91"/>
      <c r="D26" s="92">
        <v>3</v>
      </c>
      <c r="E26" s="92">
        <v>3</v>
      </c>
      <c r="F26" s="92" t="s">
        <v>117</v>
      </c>
      <c r="G26" s="92" t="s">
        <v>117</v>
      </c>
      <c r="H26" s="92" t="s">
        <v>31</v>
      </c>
      <c r="I26" s="91"/>
      <c r="J26" s="91">
        <v>2</v>
      </c>
      <c r="K26" s="91" t="s">
        <v>11</v>
      </c>
      <c r="L26" s="91"/>
      <c r="M26" s="91" t="s">
        <v>11</v>
      </c>
      <c r="N26" s="91"/>
      <c r="O26" s="70"/>
      <c r="P26" s="70"/>
      <c r="Q26" s="70"/>
      <c r="R26" s="70"/>
    </row>
    <row r="27" spans="1:18" x14ac:dyDescent="0.25">
      <c r="A27" s="88" t="s">
        <v>116</v>
      </c>
      <c r="B27" s="93" t="s">
        <v>130</v>
      </c>
      <c r="C27" s="88"/>
      <c r="D27" s="88">
        <v>6</v>
      </c>
      <c r="E27" s="88">
        <v>6</v>
      </c>
      <c r="F27" s="88" t="s">
        <v>117</v>
      </c>
      <c r="G27" s="88" t="s">
        <v>117</v>
      </c>
      <c r="H27" s="88"/>
      <c r="I27" s="91"/>
      <c r="J27" s="91"/>
      <c r="K27" s="91"/>
      <c r="L27" s="91"/>
      <c r="M27" s="91"/>
      <c r="N27" s="91"/>
    </row>
    <row r="28" spans="1:18" x14ac:dyDescent="0.25">
      <c r="A28" s="91" t="s">
        <v>118</v>
      </c>
      <c r="B28" s="91" t="s">
        <v>131</v>
      </c>
      <c r="C28" s="91"/>
      <c r="D28" s="92">
        <v>2</v>
      </c>
      <c r="E28" s="92">
        <v>2</v>
      </c>
      <c r="F28" s="92" t="s">
        <v>117</v>
      </c>
      <c r="G28" s="92" t="s">
        <v>117</v>
      </c>
      <c r="H28" s="92" t="s">
        <v>30</v>
      </c>
      <c r="I28" s="91"/>
      <c r="J28" s="91"/>
      <c r="K28" s="91"/>
      <c r="L28" s="91"/>
      <c r="M28" s="91"/>
      <c r="N28" s="91"/>
    </row>
    <row r="29" spans="1:18" x14ac:dyDescent="0.25">
      <c r="A29" s="91" t="s">
        <v>118</v>
      </c>
      <c r="B29" s="91" t="s">
        <v>132</v>
      </c>
      <c r="C29" s="91"/>
      <c r="D29" s="92">
        <v>2</v>
      </c>
      <c r="E29" s="92">
        <v>2</v>
      </c>
      <c r="F29" s="92" t="s">
        <v>117</v>
      </c>
      <c r="G29" s="92" t="s">
        <v>117</v>
      </c>
      <c r="H29" s="92" t="s">
        <v>30</v>
      </c>
      <c r="I29" s="91"/>
      <c r="J29" s="91"/>
      <c r="K29" s="91"/>
      <c r="L29" s="91"/>
      <c r="M29" s="91"/>
      <c r="N29" s="91"/>
    </row>
    <row r="30" spans="1:18" ht="15.75" thickBot="1" x14ac:dyDescent="0.3">
      <c r="A30" s="91" t="s">
        <v>118</v>
      </c>
      <c r="B30" s="98" t="s">
        <v>133</v>
      </c>
      <c r="C30" s="1"/>
      <c r="D30" s="92">
        <v>2</v>
      </c>
      <c r="E30" s="92">
        <v>2</v>
      </c>
      <c r="F30" s="92" t="s">
        <v>117</v>
      </c>
      <c r="G30" s="92" t="s">
        <v>117</v>
      </c>
      <c r="H30" s="92" t="s">
        <v>30</v>
      </c>
      <c r="I30" s="91"/>
      <c r="J30" s="1"/>
      <c r="K30" s="91"/>
      <c r="L30" s="91"/>
      <c r="M30" s="91"/>
      <c r="N30" s="91"/>
    </row>
  </sheetData>
  <sheetProtection formatCells="0" formatColumns="0" formatRows="0" insertRows="0" selectLockedCells="1"/>
  <mergeCells count="16">
    <mergeCell ref="A1:N1"/>
    <mergeCell ref="B2:E2"/>
    <mergeCell ref="B3:E3"/>
    <mergeCell ref="D4:E4"/>
    <mergeCell ref="D6:E6"/>
    <mergeCell ref="F6:H6"/>
    <mergeCell ref="I6:N6"/>
    <mergeCell ref="O14:Q14"/>
    <mergeCell ref="R14:R16"/>
    <mergeCell ref="M14:N14"/>
    <mergeCell ref="E9:F9"/>
    <mergeCell ref="G9:H9"/>
    <mergeCell ref="E10:F10"/>
    <mergeCell ref="G10:H10"/>
    <mergeCell ref="E13:F13"/>
    <mergeCell ref="J14:L14"/>
  </mergeCells>
  <conditionalFormatting sqref="K17:L22 I17:I30 K24:L30">
    <cfRule type="expression" dxfId="10" priority="64">
      <formula>$H17="CCI (CC Intégral)"</formula>
    </cfRule>
  </conditionalFormatting>
  <conditionalFormatting sqref="I17:J22 I24:J30 I23">
    <cfRule type="expression" dxfId="9" priority="63">
      <formula>$H17="CT (Contrôle terminal)"</formula>
    </cfRule>
  </conditionalFormatting>
  <conditionalFormatting sqref="K16:L16">
    <cfRule type="expression" dxfId="8" priority="66">
      <formula>$H$17="CCI (CC Intégral)"</formula>
    </cfRule>
  </conditionalFormatting>
  <conditionalFormatting sqref="B18:B19 B21">
    <cfRule type="expression" dxfId="7" priority="5">
      <formula>AND($A18="Unité d'enseignement",$D17&lt;&gt;6)</formula>
    </cfRule>
  </conditionalFormatting>
  <conditionalFormatting sqref="B20">
    <cfRule type="expression" dxfId="6" priority="4">
      <formula>AND($A20="Unité d'enseignement",$D19&lt;&gt;6)</formula>
    </cfRule>
  </conditionalFormatting>
  <conditionalFormatting sqref="B17">
    <cfRule type="expression" dxfId="5" priority="95">
      <formula>AND($A17="Unité d'enseignement",#REF!&lt;&gt;6)</formula>
    </cfRule>
  </conditionalFormatting>
  <conditionalFormatting sqref="B22">
    <cfRule type="expression" dxfId="4" priority="96">
      <formula>AND($A22="Unité d'enseignement",#REF!&lt;&gt;6)</formula>
    </cfRule>
  </conditionalFormatting>
  <conditionalFormatting sqref="K23:L23">
    <cfRule type="expression" dxfId="3" priority="108">
      <formula>#REF!="CCI (CC Intégral)"</formula>
    </cfRule>
  </conditionalFormatting>
  <conditionalFormatting sqref="J23">
    <cfRule type="expression" dxfId="2" priority="109">
      <formula>#REF!="CT (Contrôle terminal)"</formula>
    </cfRule>
  </conditionalFormatting>
  <dataValidations count="5">
    <dataValidation type="list" allowBlank="1" showInputMessage="1" showErrorMessage="1" errorTitle="Nature" error="Utiliser la liste déroulante" promptTitle="Nature" prompt="Utiliser la liste déroulante" sqref="M17:M30 K17:K30">
      <formula1>liste_nature_controle</formula1>
    </dataValidation>
    <dataValidation type="list" operator="greaterThan" allowBlank="1" showInputMessage="1" showErrorMessage="1" errorTitle="Coefficient" error="Le coefficient doit être un nombre décimal supérieur à 0." sqref="F17:G30">
      <formula1>"OUI,NON"</formula1>
    </dataValidation>
    <dataValidation type="decimal" operator="lessThanOrEqual" allowBlank="1" showInputMessage="1" showErrorMessage="1" errorTitle="ECTS" error="Le nombre de crédits doit être entier et inférieur ou égal à 6." sqref="D17:D30">
      <formula1>6</formula1>
    </dataValidation>
    <dataValidation type="decimal" operator="greaterThan" allowBlank="1" showInputMessage="1" showErrorMessage="1" errorTitle="Coefficient" error="Le coefficient doit être un nombre décimal supérieur à 0." sqref="E17:E30">
      <formula1>0</formula1>
    </dataValidation>
    <dataValidation type="list" allowBlank="1" showInputMessage="1" showErrorMessage="1" errorTitle="Nature de l'ELP" error="Utiliser la liste déroulante" promptTitle="Nature ELP" prompt="Utiliser la liste déroulante" sqref="A17:A30">
      <formula1>Nature_ELP</formula1>
    </dataValidation>
  </dataValidations>
  <printOptions horizontalCentered="1"/>
  <pageMargins left="0.23622047244094491" right="0.23622047244094491" top="0.51" bottom="0.74803149606299213" header="0.31496062992125984" footer="0.31496062992125984"/>
  <pageSetup paperSize="9" scale="28" fitToHeight="0" orientation="landscape"/>
  <drawing r:id="rId1"/>
  <legacyDrawing r:id="rId2"/>
  <mc:AlternateContent xmlns:mc="http://schemas.openxmlformats.org/markup-compatibility/2006">
    <mc:Choice Requires="x14">
      <controls>
        <mc:AlternateContent xmlns:mc="http://schemas.openxmlformats.org/markup-compatibility/2006">
          <mc:Choice Requires="x14">
            <control shapeId="64513" r:id="rId3" name="Option Button 1">
              <controlPr defaultSize="0" autoFill="0" autoLine="0" autoPict="0">
                <anchor moveWithCells="1">
                  <from>
                    <xdr:col>0</xdr:col>
                    <xdr:colOff>238125</xdr:colOff>
                    <xdr:row>8</xdr:row>
                    <xdr:rowOff>47625</xdr:rowOff>
                  </from>
                  <to>
                    <xdr:col>0</xdr:col>
                    <xdr:colOff>1247775</xdr:colOff>
                    <xdr:row>9</xdr:row>
                    <xdr:rowOff>104775</xdr:rowOff>
                  </to>
                </anchor>
              </controlPr>
            </control>
          </mc:Choice>
        </mc:AlternateContent>
        <mc:AlternateContent xmlns:mc="http://schemas.openxmlformats.org/markup-compatibility/2006">
          <mc:Choice Requires="x14">
            <control shapeId="64514" r:id="rId4" name="Option Button 2">
              <controlPr defaultSize="0" autoFill="0" autoLine="0" autoPict="0">
                <anchor moveWithCells="1">
                  <from>
                    <xdr:col>0</xdr:col>
                    <xdr:colOff>238125</xdr:colOff>
                    <xdr:row>11</xdr:row>
                    <xdr:rowOff>66675</xdr:rowOff>
                  </from>
                  <to>
                    <xdr:col>0</xdr:col>
                    <xdr:colOff>1247775</xdr:colOff>
                    <xdr:row>12</xdr:row>
                    <xdr:rowOff>114300</xdr:rowOff>
                  </to>
                </anchor>
              </controlPr>
            </control>
          </mc:Choice>
        </mc:AlternateContent>
        <mc:AlternateContent xmlns:mc="http://schemas.openxmlformats.org/markup-compatibility/2006">
          <mc:Choice Requires="x14">
            <control shapeId="64515" r:id="rId5" name="Option Button 3">
              <controlPr defaultSize="0" autoFill="0" autoLine="0" autoPict="0">
                <anchor moveWithCells="1">
                  <from>
                    <xdr:col>0</xdr:col>
                    <xdr:colOff>238125</xdr:colOff>
                    <xdr:row>9</xdr:row>
                    <xdr:rowOff>152400</xdr:rowOff>
                  </from>
                  <to>
                    <xdr:col>0</xdr:col>
                    <xdr:colOff>1247775</xdr:colOff>
                    <xdr:row>11</xdr:row>
                    <xdr:rowOff>28575</xdr:rowOff>
                  </to>
                </anchor>
              </controlPr>
            </control>
          </mc:Choice>
        </mc:AlternateContent>
        <mc:AlternateContent xmlns:mc="http://schemas.openxmlformats.org/markup-compatibility/2006">
          <mc:Choice Requires="x14">
            <control shapeId="64516" r:id="rId6" name="Option Button 4">
              <controlPr defaultSize="0" autoFill="0" autoLine="0" autoPict="0">
                <anchor moveWithCells="1">
                  <from>
                    <xdr:col>0</xdr:col>
                    <xdr:colOff>238125</xdr:colOff>
                    <xdr:row>9</xdr:row>
                    <xdr:rowOff>152400</xdr:rowOff>
                  </from>
                  <to>
                    <xdr:col>0</xdr:col>
                    <xdr:colOff>1247775</xdr:colOff>
                    <xdr:row>11</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7" id="{738542DB-7E9D-49A3-862B-E3B16A252430}">
            <xm:f>'\Users\Géographie\ownCloud\DeptGEO\Fiche maquette\Etudes Urbaines\[MCC-Portail L1 L2 (ENV).xlsx]Fiche générale'!#REF!="Seconde chance"</xm:f>
            <x14:dxf>
              <fill>
                <patternFill>
                  <bgColor theme="1"/>
                </patternFill>
              </fill>
            </x14:dxf>
          </x14:cfRule>
          <x14:cfRule type="expression" priority="8" id="{2F2C43CA-0409-40E3-A009-64A71AE083C7}">
            <xm:f>'Z:\DEVE\Cellule APOGEE\2018 MODULO\MCC\[Modèle MCC- L1 L2 double licence.xlsx]Fiche générale'!#REF!="Seconde chance"</xm:f>
            <x14:dxf>
              <fill>
                <patternFill>
                  <bgColor theme="1"/>
                </patternFill>
              </fill>
            </x14:dxf>
          </x14:cfRule>
          <xm:sqref>M17:N30</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promptTitle="Type contrôle" prompt="Utiliser la liste déroulante">
          <x14:formula1>
            <xm:f>'C:\Users\Géographie\ownCloud\DeptGEO\Fiche maquette\Etudes Urbaines\[MCC-Portail L1 L2 (ENV).xlsx]Listes'!#REF!</xm:f>
          </x14:formula1>
          <xm:sqref>H17:H30</xm:sqref>
        </x14:dataValidation>
      </x14:dataValidations>
    </ex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1BAA123D606A04B9392B1E14B8FD636" ma:contentTypeVersion="3" ma:contentTypeDescription="Crée un document." ma:contentTypeScope="" ma:versionID="d18afa6e7d4168a55f8bc4071714e352">
  <xsd:schema xmlns:xsd="http://www.w3.org/2001/XMLSchema" xmlns:xs="http://www.w3.org/2001/XMLSchema" xmlns:p="http://schemas.microsoft.com/office/2006/metadata/properties" xmlns:ns1="http://schemas.microsoft.com/sharepoint/v3" xmlns:ns2="cc9b61d3-e9c6-4364-a8ad-f892d613c537" targetNamespace="http://schemas.microsoft.com/office/2006/metadata/properties" ma:root="true" ma:fieldsID="5658f82731d7bbca1dd25bd350e019c0" ns1:_="" ns2:_="">
    <xsd:import namespace="http://schemas.microsoft.com/sharepoint/v3"/>
    <xsd:import namespace="cc9b61d3-e9c6-4364-a8ad-f892d613c537"/>
    <xsd:element name="properties">
      <xsd:complexType>
        <xsd:sequence>
          <xsd:element name="documentManagement">
            <xsd:complexType>
              <xsd:all>
                <xsd:element ref="ns1:PublishingPageImage" minOccurs="0"/>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PageImage" ma:index="8" nillable="true" ma:displayName="Image de la page" ma:description="La colonne de site Image de la page est créée par la fonctionnalité de publication. Elle est utilisée sur le type de contenu Page d'article comme image principale de la page." ma:internalName="PublishingPage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c9b61d3-e9c6-4364-a8ad-f892d613c537" elementFormDefault="qualified">
    <xsd:import namespace="http://schemas.microsoft.com/office/2006/documentManagement/types"/>
    <xsd:import namespace="http://schemas.microsoft.com/office/infopath/2007/PartnerControls"/>
    <xsd:element name="MediaServiceMetadata" ma:index="9" nillable="true" ma:displayName="MediaServiceMetadata" ma:description="" ma:hidden="true" ma:internalName="MediaServiceMetadata" ma:readOnly="true">
      <xsd:simpleType>
        <xsd:restriction base="dms:Note"/>
      </xsd:simpleType>
    </xsd:element>
    <xsd:element name="MediaServiceFastMetadata" ma:index="10"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PageImag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0F9FCB-7E19-4EE0-B4C1-F693B220ED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c9b61d3-e9c6-4364-a8ad-f892d613c53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092AF13-2F48-413C-BBC9-99EA7BA21731}">
  <ds:schemaRefs>
    <ds:schemaRef ds:uri="http://schemas.microsoft.com/office/2006/documentManagement/types"/>
    <ds:schemaRef ds:uri="http://schemas.microsoft.com/sharepoint/v3"/>
    <ds:schemaRef ds:uri="http://purl.org/dc/elements/1.1/"/>
    <ds:schemaRef ds:uri="cc9b61d3-e9c6-4364-a8ad-f892d613c537"/>
    <ds:schemaRef ds:uri="http://schemas.microsoft.com/office/2006/metadata/properties"/>
    <ds:schemaRef ds:uri="http://purl.org/dc/terms/"/>
    <ds:schemaRef ds:uri="http://schemas.microsoft.com/office/infopath/2007/PartnerControls"/>
    <ds:schemaRef ds:uri="http://purl.org/dc/dcmitype/"/>
    <ds:schemaRef ds:uri="http://www.w3.org/XML/1998/namespace"/>
    <ds:schemaRef ds:uri="http://schemas.openxmlformats.org/package/2006/metadata/core-properties"/>
  </ds:schemaRefs>
</ds:datastoreItem>
</file>

<file path=customXml/itemProps3.xml><?xml version="1.0" encoding="utf-8"?>
<ds:datastoreItem xmlns:ds="http://schemas.openxmlformats.org/officeDocument/2006/customXml" ds:itemID="{7A2A0EA1-7106-4498-8D8E-6B45B44F52F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16</vt:i4>
      </vt:variant>
    </vt:vector>
  </HeadingPairs>
  <TitlesOfParts>
    <vt:vector size="22" baseType="lpstr">
      <vt:lpstr>Fiche générale</vt:lpstr>
      <vt:lpstr>Listes</vt:lpstr>
      <vt:lpstr>SEM1</vt:lpstr>
      <vt:lpstr>SEM2</vt:lpstr>
      <vt:lpstr>SEM3</vt:lpstr>
      <vt:lpstr>SEM4</vt:lpstr>
      <vt:lpstr>DROIT</vt:lpstr>
      <vt:lpstr>'SEM1'!Impression_des_titres</vt:lpstr>
      <vt:lpstr>'SEM2'!Impression_des_titres</vt:lpstr>
      <vt:lpstr>'SEM3'!Impression_des_titres</vt:lpstr>
      <vt:lpstr>'SEM4'!Impression_des_titres</vt:lpstr>
      <vt:lpstr>ISEM</vt:lpstr>
      <vt:lpstr>LASH</vt:lpstr>
      <vt:lpstr>liste_cmp</vt:lpstr>
      <vt:lpstr>liste_ELP</vt:lpstr>
      <vt:lpstr>liste_nature_controle</vt:lpstr>
      <vt:lpstr>liste_type_controle</vt:lpstr>
      <vt:lpstr>Nature_ELP</vt:lpstr>
      <vt:lpstr>SCIENCES</vt:lpstr>
      <vt:lpstr>STAPS</vt:lpstr>
      <vt:lpstr>tab_code_dip</vt:lpstr>
      <vt:lpstr>'Fiche générale'!Zone_d_impression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cgarcia</dc:creator>
  <cp:lastModifiedBy>mike dorsemaine</cp:lastModifiedBy>
  <cp:lastPrinted>2019-05-22T15:35:21Z</cp:lastPrinted>
  <dcterms:created xsi:type="dcterms:W3CDTF">2016-12-07T14:50:54Z</dcterms:created>
  <dcterms:modified xsi:type="dcterms:W3CDTF">2021-09-27T13:56:30Z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0x010100A1BAA123D606A04B9392B1E14B8FD636</vt:lpwstr>
  </property>
</Properties>
</file>