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EUR CREATES\"/>
    </mc:Choice>
  </mc:AlternateContent>
  <bookViews>
    <workbookView xWindow="0" yWindow="465" windowWidth="38400" windowHeight="22125" firstSheet="2"/>
  </bookViews>
  <sheets>
    <sheet name="Fiche générale" sheetId="6" r:id="rId1"/>
    <sheet name="Semestre 5 (PT1)" sheetId="30" r:id="rId2"/>
    <sheet name="Semestre 6 (PT1)" sheetId="38" r:id="rId3"/>
    <sheet name="Semestre 5 (PT2)" sheetId="39" r:id="rId4"/>
    <sheet name="Semestre 6 (PT2)" sheetId="36" r:id="rId5"/>
    <sheet name="Semestre 5 (PT3)" sheetId="40" r:id="rId6"/>
    <sheet name="Semestre 6 (PT3)" sheetId="41" r:id="rId7"/>
    <sheet name="Semestre 5 (PT4)" sheetId="42" r:id="rId8"/>
    <sheet name="Semestre 6 (PT4)" sheetId="43" r:id="rId9"/>
    <sheet name="Listes" sheetId="3" state="hidden" r:id="rId10"/>
  </sheets>
  <externalReferences>
    <externalReference r:id="rId11"/>
    <externalReference r:id="rId12"/>
  </externalReferences>
  <definedNames>
    <definedName name="IAE">Listes!#REF!</definedName>
    <definedName name="_xlnm.Print_Titles" localSheetId="1">'Semestre 5 (PT1)'!$1:$16</definedName>
    <definedName name="_xlnm.Print_Titles" localSheetId="3">'Semestre 5 (PT2)'!$1:$16</definedName>
    <definedName name="_xlnm.Print_Titles" localSheetId="5">'Semestre 5 (PT3)'!$1:$16</definedName>
    <definedName name="_xlnm.Print_Titles" localSheetId="7">'Semestre 5 (PT4)'!$1:$16</definedName>
    <definedName name="_xlnm.Print_Titles" localSheetId="2">'Semestre 6 (PT1)'!$1:$16</definedName>
    <definedName name="_xlnm.Print_Titles" localSheetId="4">'Semestre 6 (PT2)'!$1:$16</definedName>
    <definedName name="_xlnm.Print_Titles" localSheetId="6">'Semestre 6 (PT3)'!$1:$16</definedName>
    <definedName name="_xlnm.Print_Titles" localSheetId="8">'Semestre 6 (PT4)'!$1:$16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naturecontrole">[1]Listes!$B$2:$B$5</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 localSheetId="4">#REF!</definedName>
    <definedName name="tab_cmp" localSheetId="6">#REF!</definedName>
    <definedName name="tab_cmp" localSheetId="8">#REF!</definedName>
    <definedName name="tab_cmp">#REF!</definedName>
    <definedName name="tab_code_dip">Listes!$G$1:$H$31</definedName>
    <definedName name="_xlnm.Print_Area" localSheetId="0">'Fiche générale'!$A$1:$I$37</definedName>
  </definedNames>
  <calcPr calcId="191029" concurrentCalc="0"/>
  <fileRecoveryPr repairLoad="1"/>
</workbook>
</file>

<file path=xl/calcChain.xml><?xml version="1.0" encoding="utf-8"?>
<calcChain xmlns="http://schemas.openxmlformats.org/spreadsheetml/2006/main">
  <c r="L15" i="43" l="1"/>
  <c r="L15" i="42"/>
  <c r="L15" i="41"/>
  <c r="L15" i="40"/>
  <c r="L15" i="39"/>
  <c r="L15" i="38"/>
  <c r="B4" i="6"/>
  <c r="L15" i="36"/>
  <c r="L15" i="30"/>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<sst xmlns="http://schemas.openxmlformats.org/spreadsheetml/2006/main" count="1370" uniqueCount="284">
  <si>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</si>
  <si>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</si>
  <si>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</si>
  <si>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</si>
  <si>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</si>
  <si>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</si>
  <si>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</si>
  <si>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</si>
  <si>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</si>
  <si>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</si>
  <si>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</si>
  <si>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</si>
  <si>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</si>
  <si>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</si>
  <si>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</si>
  <si>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</si>
  <si>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</si>
  <si>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</si>
  <si>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</si>
  <si>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</si>
  <si>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</si>
  <si>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</si>
  <si>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</si>
  <si>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</si>
  <si>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</si>
  <si>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</si>
  <si>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</si>
  <si>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</si>
  <si>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</si>
  <si>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Non assiduité</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</si>
  <si>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</si>
  <si>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</si>
  <si>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</si>
  <si>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</si>
  <si>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</si>
  <si>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</si>
  <si>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</si>
  <si>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</si>
  <si>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</si>
  <si>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</si>
  <si>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</si>
  <si>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</si>
  <si>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</si>
  <si>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</si>
  <si>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</si>
  <si>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</si>
  <si>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</si>
  <si>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</si>
  <si>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</si>
  <si>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</si>
  <si>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</si>
  <si>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</si>
  <si>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</si>
  <si>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</si>
  <si>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</si>
  <si>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</si>
  <si>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</si>
  <si>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</si>
  <si>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</si>
  <si>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</si>
  <si>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</si>
  <si>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</si>
  <si>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</si>
  <si>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</si>
  <si>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</si>
  <si>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CODE DIPLÔME</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</si>
  <si>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</si>
  <si>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</si>
  <si>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</si>
  <si>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</si>
  <si>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</si>
  <si>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</si>
  <si>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</si>
  <si>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</si>
  <si>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</si>
  <si>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</si>
  <si>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</si>
  <si>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</si>
  <si>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</si>
  <si>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</si>
  <si>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</si>
  <si>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</si>
  <si>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</si>
  <si>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</si>
  <si>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</si>
  <si>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</si>
  <si>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</si>
  <si>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</si>
  <si>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</si>
  <si>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</si>
  <si>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</si>
  <si>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</si>
  <si>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</si>
  <si>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</si>
  <si>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</si>
  <si>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</si>
  <si>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</si>
  <si>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</si>
  <si>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</si>
  <si>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</si>
  <si>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</si>
  <si>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</si>
  <si>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</si>
  <si>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</si>
  <si>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</si>
  <si>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</si>
  <si>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</si>
  <si>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</si>
  <si>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</si>
  <si>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</si>
  <si>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</si>
  <si>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</si>
  <si>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STAPS-Activité Physique Adaptée-Santé</t>
  </si>
  <si>
    <t>STAPS-Education et Motricité</t>
  </si>
  <si>
    <t>STAPS-Entraînement Sportif</t>
  </si>
  <si>
    <t>STAPS-Management du Sport</t>
  </si>
  <si>
    <t>PLAPA18</t>
  </si>
  <si>
    <t>Humanités</t>
  </si>
  <si>
    <t>À créer</t>
  </si>
  <si>
    <t>REDOUBLEMENT</t>
  </si>
  <si>
    <t>PLEMO18</t>
  </si>
  <si>
    <t>PLMSP18</t>
  </si>
  <si>
    <t>PLSES18</t>
  </si>
  <si>
    <t>Portail_Droit</t>
  </si>
  <si>
    <t>Portail_EG</t>
  </si>
  <si>
    <t>Portail_SHS_LLAC</t>
  </si>
  <si>
    <t>Portail_ST_SV</t>
  </si>
  <si>
    <t>Portail_STAPS</t>
  </si>
  <si>
    <t>Conservation note (si oui durée)</t>
  </si>
  <si>
    <t>Organisations et stratégies numériques</t>
  </si>
  <si>
    <t>Organisations et stratégies numériques 1</t>
  </si>
  <si>
    <t>HLUIOS5</t>
  </si>
  <si>
    <t>Approches numériques des organisations</t>
  </si>
  <si>
    <t>HLEINO5</t>
  </si>
  <si>
    <t>Communication événementielle</t>
  </si>
  <si>
    <t>HLEICE5</t>
  </si>
  <si>
    <t>Communication interne et numérique</t>
  </si>
  <si>
    <t>HLEICI5</t>
  </si>
  <si>
    <t>Troncs communs fondamentaux 1</t>
  </si>
  <si>
    <t>HLUIFO5</t>
  </si>
  <si>
    <t>Gouvernance des réseaux numériques</t>
  </si>
  <si>
    <t>HLEIGR5</t>
  </si>
  <si>
    <t>Humanités et humanités numériques</t>
  </si>
  <si>
    <t>HLEIHN5</t>
  </si>
  <si>
    <t>Troncs communs : Outils 1</t>
  </si>
  <si>
    <t>HLUIOU5</t>
  </si>
  <si>
    <t>Communiquer avec le Web : RSN et Community Management</t>
  </si>
  <si>
    <t>HLEIWB5</t>
  </si>
  <si>
    <t>Publier des contenus en ligne</t>
  </si>
  <si>
    <t>HLEICL5</t>
  </si>
  <si>
    <t>Troncs communs : Théorie 1</t>
  </si>
  <si>
    <t>HLUITH5</t>
  </si>
  <si>
    <t>SIC : théories et pratiques</t>
  </si>
  <si>
    <t>HLEISI5</t>
  </si>
  <si>
    <t>Organisations et stratégies numériques 2</t>
  </si>
  <si>
    <t>HLUIOS6</t>
  </si>
  <si>
    <t>Communication externe et numérique</t>
  </si>
  <si>
    <t>HLEICX6</t>
  </si>
  <si>
    <t>Ecritures institutionnelles</t>
  </si>
  <si>
    <t>HLEIEI6</t>
  </si>
  <si>
    <t>Management des ressources humaines</t>
  </si>
  <si>
    <t>HLEIMR6</t>
  </si>
  <si>
    <t>Fondamentaux 2</t>
  </si>
  <si>
    <t>HLUIFO6</t>
  </si>
  <si>
    <t>Communication publique : institutions et communication responsable</t>
  </si>
  <si>
    <t>HEICP6</t>
  </si>
  <si>
    <t>Cultures et altérités</t>
  </si>
  <si>
    <t>HLEICA6</t>
  </si>
  <si>
    <t>Tronc commun : Outils 2</t>
  </si>
  <si>
    <t>HLUIOU6</t>
  </si>
  <si>
    <t>Acteurs et pratiques professionnelles de la comnunication (Stage)</t>
  </si>
  <si>
    <t>HLEIST6</t>
  </si>
  <si>
    <t>Communiquer avec le Web : Web sémantique</t>
  </si>
  <si>
    <t>HLEIWB6</t>
  </si>
  <si>
    <t>Tronc commun : Théories 2</t>
  </si>
  <si>
    <t>HLUITH6</t>
  </si>
  <si>
    <t xml:space="preserve">SIC : Théories et pratiques </t>
  </si>
  <si>
    <t>HLEISI6</t>
  </si>
  <si>
    <t>Industries médiatiques et créatives</t>
  </si>
  <si>
    <t>HLUIIM5</t>
  </si>
  <si>
    <t>Approches anthopologiques des images animées</t>
  </si>
  <si>
    <t>HLEIAE5</t>
  </si>
  <si>
    <t>Journalisme créatif : réalisation d'un magazine en ligne</t>
  </si>
  <si>
    <t>HLEIJC5</t>
  </si>
  <si>
    <t>Scénarisations audiovisuelles</t>
  </si>
  <si>
    <t>HLEISA5</t>
  </si>
  <si>
    <t>Industries médiatiques et créatives 2</t>
  </si>
  <si>
    <t>HLUIIM6</t>
  </si>
  <si>
    <t>Formats courts</t>
  </si>
  <si>
    <t>HLEIFC6</t>
  </si>
  <si>
    <t>Nouvelles images et immersive desing</t>
  </si>
  <si>
    <t>HLEIID6</t>
  </si>
  <si>
    <t>Sémiotiques narratives et visuelles</t>
  </si>
  <si>
    <t>HLEISE6</t>
  </si>
  <si>
    <t>Cultures et médiations (ex : Patrimoine, Médiations et Territoires)</t>
  </si>
  <si>
    <t>Cultures et Médiations 1</t>
  </si>
  <si>
    <t>HLUIPM5</t>
  </si>
  <si>
    <t>Images et écritures de l'altérité</t>
  </si>
  <si>
    <t>HLEIAL5</t>
  </si>
  <si>
    <t>Patrimoine et sociétés</t>
  </si>
  <si>
    <t>HLEIPS5</t>
  </si>
  <si>
    <t>Politiques et pratiques culturelles</t>
  </si>
  <si>
    <t>HLEIPC5</t>
  </si>
  <si>
    <t>Culture et médiations 2</t>
  </si>
  <si>
    <t>HLUIPM6</t>
  </si>
  <si>
    <t>Médiations scientifiques et culturelles</t>
  </si>
  <si>
    <t>HLEIME6</t>
  </si>
  <si>
    <t>Scénographies muséales</t>
  </si>
  <si>
    <t>HLEISM6</t>
  </si>
  <si>
    <t>Territoires : Cultures et développement durable</t>
  </si>
  <si>
    <t>HLEITR6</t>
  </si>
  <si>
    <t>CLE 2D Documentation</t>
  </si>
  <si>
    <t>Méthodologie du concours et didactique info-com CLE 2DS6</t>
  </si>
  <si>
    <t>VLUI2D6</t>
  </si>
  <si>
    <t>Environnements professionnels du professeur documentaliste 1 CLE 2DS6</t>
  </si>
  <si>
    <t>VLEIPD6</t>
  </si>
  <si>
    <t>Méthodologies des épreuves 1 Documentaliste CLE 2DS6</t>
  </si>
  <si>
    <t>VLEIME6</t>
  </si>
  <si>
    <t>Sciences de l'information CLE 2DS6 -</t>
  </si>
  <si>
    <t>VLEISI6</t>
  </si>
  <si>
    <t>Méthodologie du concours et didactique info-com CLE 2DS5</t>
  </si>
  <si>
    <t>VLUI2D5</t>
  </si>
  <si>
    <t>Continuum Enseignement 2DS5 Prépro métiers de l'éducation</t>
  </si>
  <si>
    <t>VLELPR5</t>
  </si>
  <si>
    <t>Environnements pro du professeur documentaliste 1 CLE 2DS5</t>
  </si>
  <si>
    <t>VLEIPD5</t>
  </si>
  <si>
    <t>Méthodologie des épreuves 1 Documentaliste CLE 2DS5</t>
  </si>
  <si>
    <t>VLEIME5</t>
  </si>
  <si>
    <t>Sciences de l'information CLE 2DS5</t>
  </si>
  <si>
    <t>VLEISI5</t>
  </si>
  <si>
    <t>OUI</t>
  </si>
  <si>
    <t>3 Ecrits</t>
  </si>
  <si>
    <t>nouveau calcul</t>
  </si>
  <si>
    <t>1,5 Ecrits</t>
  </si>
  <si>
    <t>2h+1h</t>
  </si>
  <si>
    <t>Compensation entre ECUE au sein des UE</t>
  </si>
  <si>
    <t>Compensation des UE au sein du semestre</t>
  </si>
  <si>
    <t>Compensation des semestres entre eux</t>
  </si>
  <si>
    <t>Accordé dans tous les cas</t>
  </si>
  <si>
    <t>PORTAIL LLAC</t>
  </si>
  <si>
    <t>Lettres, Langues, Arts et Communication</t>
  </si>
  <si>
    <t>HPLAC1-180</t>
  </si>
  <si>
    <t>2 Ecrits</t>
  </si>
  <si>
    <t>2Ecrits</t>
  </si>
  <si>
    <t>1 Ecrit</t>
  </si>
  <si>
    <t>2X2h</t>
  </si>
  <si>
    <t>2h</t>
  </si>
  <si>
    <t>Moyenne coefficientée des ECUE et de la note de seconde chance  à l'UE : ECUE coefficient 2, Note seconde chance coefficient 1</t>
  </si>
  <si>
    <t>2 Rapport/Mémoires + 1 Ecrit</t>
  </si>
  <si>
    <t>2h+ 30mn</t>
  </si>
  <si>
    <t>1 Rapport/Mémoire + 2 Ecrits</t>
  </si>
  <si>
    <t>Rapport/Mémoire + 0,5 écrit</t>
  </si>
  <si>
    <t>4 Ecrits</t>
  </si>
  <si>
    <t>2h+30mn</t>
  </si>
  <si>
    <t>2 Rapport/Mémoire + 1 Ecrit</t>
  </si>
  <si>
    <t>1 Rapport/Mémoire + 3 Ecrits</t>
  </si>
  <si>
    <t>Rapport/Mémoire + 0,3 écrit</t>
  </si>
  <si>
    <t>1,3 Ecrit</t>
  </si>
  <si>
    <t>2 Rapport/Mémoires + 2 Ecrits</t>
  </si>
  <si>
    <t>1,3 Ecrits</t>
  </si>
  <si>
    <r>
      <rPr>
        <u/>
        <sz val="11"/>
        <color theme="1"/>
        <rFont val="Calibri (Corps)"/>
      </rPr>
      <t>Observations :</t>
    </r>
    <r>
      <rPr>
        <sz val="11"/>
        <color theme="1"/>
        <rFont val="Calibri"/>
        <family val="2"/>
        <scheme val="minor"/>
      </rPr>
      <t xml:space="preserve"> </t>
    </r>
  </si>
  <si>
    <t>1/ Le Rapport/Mémoire donne lieu à un temps de travail dont la durée n'est pas comptabilisée dans le présent tableau. L'étudiant/e doit en être conscient/e.</t>
  </si>
  <si>
    <t xml:space="preserve">2H + 1H30 </t>
  </si>
  <si>
    <t xml:space="preserve">30mn </t>
  </si>
  <si>
    <t xml:space="preserve">2X2h </t>
  </si>
  <si>
    <t xml:space="preserve">1h </t>
  </si>
  <si>
    <t>2X2H</t>
  </si>
  <si>
    <t xml:space="preserve">1H </t>
  </si>
  <si>
    <t>Rapport/Mémoire + 3 Ecrits</t>
  </si>
  <si>
    <t>30mn</t>
  </si>
  <si>
    <t>2X2h + 1h30</t>
  </si>
  <si>
    <t>1h</t>
  </si>
  <si>
    <t>Rapport/Mémoire + 2 Ecrits</t>
  </si>
  <si>
    <t>3 Rapport/Mémoire + 1 Ecrit</t>
  </si>
  <si>
    <t>1h30</t>
  </si>
  <si>
    <t xml:space="preserve">2X2h + 1H30 </t>
  </si>
  <si>
    <t xml:space="preserve">2h </t>
  </si>
  <si>
    <t>3X2h + 1h30</t>
  </si>
  <si>
    <t>2h + 30mn</t>
  </si>
  <si>
    <t>1,25 Ecrit</t>
  </si>
  <si>
    <t>5 Ecrits</t>
  </si>
  <si>
    <t>5X2h</t>
  </si>
  <si>
    <t>3X2h + 1H30</t>
  </si>
  <si>
    <t>2/ Explication "Moyenne coefficientée des ECUE et de la note de seconde chance  à l'UE : ECUE coefficient 2, Note seconde chance coefficient 1" : le calcul de la première session du jury est la moyenne des ECUE ; lors de la 2ème session du jury (si l'UE n'est pas obtenue), le calcul de la nouvelle moyenne de l'UE se fera comme suit : (moyenne des notes des ECUE de l'UE X 2 + note de l'examen commun à l'UE)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</si>
</sst>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name val="Calibri"/>
      <family val="2"/>
      <scheme val="minor"/>
    </font>
    <font>
      <u/>
      <sz val="11"/>
      <color theme="1"/>
      <name val="Calibri (Corps)"/>
    </font>
    <font>
      <sz val="8"/>
      <color rgb="FF000000"/>
      <name val="Segoe UI"/>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C0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2" fillId="0" borderId="0" applyNumberFormat="0" applyFill="0" applyBorder="0" applyAlignment="0" applyProtection="0"/>
  </cellStyleXfs>
  <cellXfs count="190">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3" fillId="0" borderId="5" xfId="0" applyFont="1" applyBorder="1" applyAlignment="1" applyProtection="1"/>
    <xf numFmtId="0" fontId="14" fillId="0" borderId="5" xfId="0" applyFont="1" applyBorder="1" applyAlignment="1" applyProtection="1"/>
    <xf numFmtId="0" fontId="14" fillId="0" borderId="6" xfId="0" applyFont="1" applyBorder="1" applyAlignment="1" applyProtection="1"/>
    <xf numFmtId="0" fontId="15"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4" borderId="1" xfId="0"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0" fillId="0" borderId="0" xfId="0" applyFont="1"/>
    <xf numFmtId="0" fontId="18" fillId="5"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7" fillId="0" borderId="1"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10" fillId="0" borderId="1" xfId="0" applyFont="1" applyBorder="1" applyProtection="1"/>
    <xf numFmtId="0" fontId="19" fillId="6" borderId="1" xfId="0" applyFont="1" applyFill="1" applyBorder="1" applyAlignment="1" applyProtection="1">
      <alignment horizontal="left" vertical="center"/>
      <protection locked="0"/>
    </xf>
    <xf numFmtId="0" fontId="10" fillId="0" borderId="1" xfId="0" applyFont="1" applyFill="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wrapText="1"/>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23"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9" fillId="0" borderId="1" xfId="0" applyFont="1" applyBorder="1" applyAlignment="1">
      <alignment horizontal="left" vertical="center" indent="1"/>
    </xf>
    <xf numFmtId="0" fontId="0" fillId="0" borderId="1" xfId="0" applyBorder="1" applyProtection="1"/>
    <xf numFmtId="0" fontId="2" fillId="9" borderId="7" xfId="0" applyFont="1" applyFill="1" applyBorder="1" applyAlignment="1" applyProtection="1">
      <alignment vertical="center" wrapText="1"/>
    </xf>
    <xf numFmtId="0" fontId="2" fillId="9" borderId="7" xfId="0" applyFont="1" applyFill="1" applyBorder="1" applyAlignment="1" applyProtection="1">
      <alignment vertical="center"/>
    </xf>
    <xf numFmtId="0" fontId="16" fillId="0" borderId="1" xfId="0" applyFont="1" applyFill="1" applyBorder="1" applyAlignment="1" applyProtection="1">
      <alignment horizontal="left" vertical="center" wrapText="1"/>
    </xf>
    <xf numFmtId="0" fontId="0" fillId="0" borderId="0" xfId="0" applyBorder="1"/>
    <xf numFmtId="0" fontId="0" fillId="2" borderId="0" xfId="0" applyFill="1" applyBorder="1"/>
    <xf numFmtId="0" fontId="0" fillId="2" borderId="0" xfId="0" applyFill="1"/>
    <xf numFmtId="0" fontId="0" fillId="0" borderId="0" xfId="0" applyBorder="1" applyAlignment="1" applyProtection="1">
      <alignment horizontal="center" vertical="center" wrapText="1"/>
    </xf>
    <xf numFmtId="0" fontId="4" fillId="0" borderId="0" xfId="0" applyFont="1" applyFill="1" applyBorder="1" applyAlignment="1" applyProtection="1">
      <alignment horizontal="left" vertical="center"/>
    </xf>
    <xf numFmtId="0" fontId="20"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18" fillId="0" borderId="1" xfId="0" applyFont="1" applyBorder="1" applyAlignment="1" applyProtection="1">
      <alignment vertical="center"/>
      <protection locked="0"/>
    </xf>
    <xf numFmtId="0" fontId="0" fillId="10" borderId="1" xfId="0" applyFill="1" applyBorder="1" applyProtection="1">
      <protection locked="0"/>
    </xf>
    <xf numFmtId="0" fontId="0" fillId="10" borderId="1" xfId="0" applyFill="1" applyBorder="1" applyAlignment="1" applyProtection="1">
      <alignment vertical="center"/>
      <protection locked="0"/>
    </xf>
    <xf numFmtId="0" fontId="0" fillId="10" borderId="0" xfId="0" applyFill="1" applyProtection="1"/>
    <xf numFmtId="0" fontId="3" fillId="10" borderId="1" xfId="0" applyFont="1" applyFill="1" applyBorder="1" applyProtection="1">
      <protection locked="0"/>
    </xf>
    <xf numFmtId="0" fontId="24" fillId="3" borderId="1" xfId="0" applyFont="1" applyFill="1" applyBorder="1" applyProtection="1">
      <protection locked="0"/>
    </xf>
    <xf numFmtId="0" fontId="7" fillId="0" borderId="1" xfId="0" applyFont="1" applyBorder="1" applyAlignment="1">
      <alignment vertical="center"/>
    </xf>
    <xf numFmtId="0" fontId="20" fillId="0" borderId="1" xfId="0" applyFont="1" applyBorder="1" applyAlignment="1">
      <alignment horizontal="left"/>
    </xf>
    <xf numFmtId="0" fontId="7" fillId="0" borderId="1" xfId="0" applyFont="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wrapText="1"/>
    </xf>
    <xf numFmtId="0" fontId="0" fillId="10" borderId="1" xfId="0" applyFill="1" applyBorder="1" applyAlignment="1" applyProtection="1">
      <alignment wrapText="1"/>
      <protection locked="0"/>
    </xf>
    <xf numFmtId="0" fontId="0" fillId="0" borderId="1" xfId="0" applyBorder="1" applyAlignment="1" applyProtection="1">
      <alignment wrapText="1"/>
      <protection locked="0"/>
    </xf>
    <xf numFmtId="0" fontId="0" fillId="0" borderId="1" xfId="0" applyFill="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24" fillId="0" borderId="1" xfId="0" applyFont="1" applyFill="1" applyBorder="1" applyProtection="1">
      <protection locked="0"/>
    </xf>
    <xf numFmtId="0" fontId="0" fillId="0" borderId="1" xfId="0" applyFill="1" applyBorder="1" applyAlignment="1" applyProtection="1">
      <alignment wrapText="1"/>
      <protection locked="0"/>
    </xf>
    <xf numFmtId="0" fontId="0" fillId="0" borderId="0" xfId="0" applyFill="1" applyProtection="1"/>
    <xf numFmtId="0" fontId="3" fillId="0" borderId="1" xfId="0" applyFont="1" applyFill="1" applyBorder="1" applyProtection="1">
      <protection locked="0"/>
    </xf>
    <xf numFmtId="0" fontId="0" fillId="0" borderId="1" xfId="0" applyFill="1" applyBorder="1" applyAlignment="1" applyProtection="1">
      <alignment horizontal="right"/>
      <protection locked="0"/>
    </xf>
    <xf numFmtId="0" fontId="0" fillId="0" borderId="0" xfId="0" applyAlignment="1" applyProtection="1">
      <alignment wrapText="1"/>
    </xf>
    <xf numFmtId="0" fontId="0" fillId="0" borderId="0" xfId="0" applyBorder="1" applyAlignment="1" applyProtection="1">
      <alignment wrapText="1"/>
    </xf>
    <xf numFmtId="0" fontId="18" fillId="0" borderId="1" xfId="0" applyFon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18" fillId="0" borderId="1" xfId="0" applyFont="1" applyBorder="1" applyAlignment="1" applyProtection="1">
      <alignment vertical="center" wrapText="1"/>
      <protection locked="0"/>
    </xf>
    <xf numFmtId="0" fontId="0" fillId="10" borderId="1" xfId="0"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0" fillId="0" borderId="1" xfId="0" applyFill="1" applyBorder="1" applyAlignment="1" applyProtection="1">
      <alignment horizontal="left" vertical="center" wrapText="1"/>
      <protection locked="0"/>
    </xf>
    <xf numFmtId="0" fontId="0" fillId="0" borderId="0" xfId="0" applyAlignment="1">
      <alignment horizontal="left" vertical="center" wrapText="1"/>
    </xf>
    <xf numFmtId="0" fontId="12" fillId="2" borderId="0" xfId="0" applyFont="1" applyFill="1" applyBorder="1" applyAlignment="1" applyProtection="1">
      <alignment horizontal="left"/>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0" fillId="0" borderId="1" xfId="0" applyBorder="1" applyAlignment="1" applyProtection="1">
      <alignment horizontal="center" vertical="center"/>
      <protection locked="0"/>
    </xf>
    <xf numFmtId="0" fontId="21" fillId="0" borderId="2" xfId="0" applyFont="1" applyBorder="1" applyAlignment="1" applyProtection="1">
      <alignment horizontal="center"/>
    </xf>
    <xf numFmtId="0" fontId="21" fillId="0" borderId="3" xfId="0" applyFont="1" applyBorder="1" applyAlignment="1" applyProtection="1">
      <alignment horizontal="center"/>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Protection="1">
      <protection locked="0"/>
    </xf>
    <xf numFmtId="0" fontId="22" fillId="0" borderId="9" xfId="1" applyBorder="1" applyProtection="1">
      <protection locked="0"/>
    </xf>
    <xf numFmtId="0" fontId="22" fillId="0" borderId="10" xfId="1" applyBorder="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8" fillId="3" borderId="0" xfId="0" applyFont="1" applyFill="1" applyBorder="1" applyAlignment="1" applyProtection="1">
      <alignment horizontal="center"/>
    </xf>
    <xf numFmtId="0" fontId="20" fillId="6" borderId="1" xfId="0" applyFont="1" applyFill="1" applyBorder="1" applyAlignment="1" applyProtection="1">
      <alignment horizontal="center"/>
      <protection locked="0"/>
    </xf>
    <xf numFmtId="0" fontId="4" fillId="0" borderId="1" xfId="0" applyFont="1" applyBorder="1" applyAlignment="1">
      <alignment horizontal="left"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7" fillId="6" borderId="1" xfId="0" applyFont="1" applyFill="1" applyBorder="1" applyAlignment="1" applyProtection="1">
      <alignment horizontal="left"/>
      <protection locked="0"/>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3" xfId="0" applyFont="1" applyBorder="1" applyAlignment="1" applyProtection="1">
      <alignment horizontal="center" vertical="center"/>
    </xf>
    <xf numFmtId="0" fontId="1" fillId="8" borderId="1" xfId="0" applyFont="1" applyFill="1" applyBorder="1" applyAlignment="1" applyProtection="1">
      <alignment horizontal="center" vertical="center" wrapText="1"/>
    </xf>
  </cellXfs>
  <cellStyles count="2">
    <cellStyle name="Lien hypertexte" xfId="1" builtinId="8"/>
    <cellStyle name="Normal" xfId="0" builtinId="0"/>
  </cellStyles>
  <dxfs count="493">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1"/>
        </patternFill>
      </fill>
    </dxf>
    <dxf>
      <fill>
        <patternFill>
          <bgColor theme="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A$1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200-000001D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200-000002D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200-000003D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3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3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3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4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4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4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5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5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6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6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6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7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7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7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9393" name="Option Button 1" hidden="1">
              <a:extLst>
                <a:ext uri="{63B3BB69-23CF-44E3-9099-C40C66FF867C}">
                  <a14:compatExt spid="_x0000_s59393"/>
                </a:ext>
                <a:ext uri="{FF2B5EF4-FFF2-40B4-BE49-F238E27FC236}">
                  <a16:creationId xmlns:a16="http://schemas.microsoft.com/office/drawing/2014/main" id="{00000000-0008-0000-0800-000001E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9394" name="Option Button 2" hidden="1">
              <a:extLst>
                <a:ext uri="{63B3BB69-23CF-44E3-9099-C40C66FF867C}">
                  <a14:compatExt spid="_x0000_s59394"/>
                </a:ext>
                <a:ext uri="{FF2B5EF4-FFF2-40B4-BE49-F238E27FC236}">
                  <a16:creationId xmlns:a16="http://schemas.microsoft.com/office/drawing/2014/main" id="{00000000-0008-0000-0800-000002E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9395" name="Option Button 3" hidden="1">
              <a:extLst>
                <a:ext uri="{63B3BB69-23CF-44E3-9099-C40C66FF867C}">
                  <a14:compatExt spid="_x0000_s59395"/>
                </a:ext>
                <a:ext uri="{FF2B5EF4-FFF2-40B4-BE49-F238E27FC236}">
                  <a16:creationId xmlns:a16="http://schemas.microsoft.com/office/drawing/2014/main" id="{00000000-0008-0000-0800-000003E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my.sharepoint.com/Users/covid19/Desktop/MCC-LICENCE%2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unocailler/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row>
        <row r="3">
          <cell r="B3" t="str">
            <v>Oral</v>
          </cell>
        </row>
        <row r="4">
          <cell r="B4" t="str">
            <v>Rapport/Mémoire</v>
          </cell>
        </row>
        <row r="5">
          <cell r="B5" t="str">
            <v>Pratique sportive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42"/>
  <sheetViews>
    <sheetView showGridLines="0" tabSelected="1" workbookViewId="0">
      <selection activeCell="A28" sqref="A28:I28"/>
    </sheetView>
  </sheetViews>
  <sheetFormatPr baseColWidth="10" defaultRowHeight="15"/>
  <cols>
    <col min="1" max="1" width="29.7109375" customWidth="1"/>
    <col min="2" max="2" width="27.42578125" customWidth="1"/>
    <col min="3" max="3" width="27.28515625" bestFit="1" customWidth="1"/>
    <col min="10" max="10" width="5.42578125" customWidth="1"/>
  </cols>
  <sheetData>
    <row r="1" spans="1:9" ht="20.100000000000001" customHeight="1">
      <c r="A1" s="121" t="s">
        <v>96</v>
      </c>
      <c r="B1" s="122"/>
      <c r="C1" s="123"/>
      <c r="D1" s="123"/>
      <c r="E1" s="123"/>
      <c r="F1" s="123"/>
      <c r="G1" s="123"/>
      <c r="H1" s="123"/>
      <c r="I1" s="124"/>
    </row>
    <row r="2" spans="1:9" ht="24.95" customHeight="1">
      <c r="A2" s="45" t="s">
        <v>22</v>
      </c>
      <c r="B2" s="49"/>
      <c r="C2" s="120"/>
      <c r="D2" s="120"/>
      <c r="E2" s="120"/>
      <c r="F2" s="120"/>
      <c r="G2" s="120"/>
      <c r="H2" s="120"/>
      <c r="I2" s="120"/>
    </row>
    <row r="3" spans="1:9" ht="24.95" customHeight="1">
      <c r="A3" s="46" t="s">
        <v>20</v>
      </c>
      <c r="B3" s="128"/>
      <c r="C3" s="129"/>
      <c r="D3" s="129"/>
      <c r="E3" s="129"/>
      <c r="F3" s="129"/>
      <c r="G3" s="129"/>
      <c r="H3" s="129"/>
      <c r="I3" s="130"/>
    </row>
    <row r="4" spans="1:9" ht="24.95" customHeight="1">
      <c r="A4" s="45" t="s">
        <v>65</v>
      </c>
      <c r="B4" s="47" t="str">
        <f>IF(AND(B2="IAE",B3="Économie et gestion"),"GLECG18",IFERROR(VLOOKUP(B3,tab_code_dip,2,FALSE),"-"))</f>
        <v>-</v>
      </c>
      <c r="C4" s="26"/>
      <c r="D4" s="26"/>
      <c r="E4" s="26"/>
      <c r="F4" s="26"/>
      <c r="G4" s="26"/>
      <c r="H4" s="26"/>
      <c r="I4" s="26"/>
    </row>
    <row r="5" spans="1:9" ht="24.95" customHeight="1">
      <c r="A5" s="77" t="s">
        <v>107</v>
      </c>
      <c r="B5" s="78"/>
      <c r="C5" s="26"/>
      <c r="D5" s="26"/>
      <c r="E5" s="26"/>
      <c r="F5" s="26"/>
      <c r="G5" s="26"/>
      <c r="H5" s="26"/>
      <c r="I5" s="26"/>
    </row>
    <row r="6" spans="1:9">
      <c r="A6" s="26"/>
      <c r="B6" s="26"/>
      <c r="C6" s="26"/>
      <c r="D6" s="26"/>
      <c r="E6" s="26"/>
      <c r="F6" s="26"/>
      <c r="G6" s="26"/>
      <c r="H6" s="26"/>
      <c r="I6" s="26"/>
    </row>
    <row r="7" spans="1:9" ht="20.100000000000001" customHeight="1">
      <c r="A7" s="131" t="s">
        <v>31</v>
      </c>
      <c r="B7" s="132"/>
      <c r="C7" s="132"/>
      <c r="D7" s="132"/>
      <c r="E7" s="132"/>
      <c r="F7" s="132"/>
      <c r="G7" s="132"/>
      <c r="H7" s="132"/>
      <c r="I7" s="133"/>
    </row>
    <row r="8" spans="1:9">
      <c r="A8" s="126" t="s">
        <v>32</v>
      </c>
      <c r="B8" s="127"/>
      <c r="C8" s="127"/>
      <c r="D8" s="127"/>
      <c r="E8" s="127"/>
      <c r="F8" s="127"/>
      <c r="G8" s="127"/>
      <c r="H8" s="127"/>
      <c r="I8" s="127"/>
    </row>
    <row r="9" spans="1:9">
      <c r="A9" s="8" t="s">
        <v>91</v>
      </c>
      <c r="B9" s="125" t="s">
        <v>129</v>
      </c>
      <c r="C9" s="125"/>
      <c r="D9" s="125"/>
      <c r="E9" s="125"/>
      <c r="F9" s="125"/>
      <c r="G9" s="125"/>
      <c r="H9" s="125"/>
      <c r="I9" s="125"/>
    </row>
    <row r="10" spans="1:9" ht="15" customHeight="1">
      <c r="A10" s="8" t="s">
        <v>92</v>
      </c>
      <c r="B10" s="125" t="s">
        <v>178</v>
      </c>
      <c r="C10" s="125"/>
      <c r="D10" s="125"/>
      <c r="E10" s="125"/>
      <c r="F10" s="125"/>
      <c r="G10" s="125"/>
      <c r="H10" s="125"/>
      <c r="I10" s="125"/>
    </row>
    <row r="11" spans="1:9">
      <c r="A11" s="8" t="s">
        <v>93</v>
      </c>
      <c r="B11" s="125" t="s">
        <v>194</v>
      </c>
      <c r="C11" s="125"/>
      <c r="D11" s="125"/>
      <c r="E11" s="125"/>
      <c r="F11" s="125"/>
      <c r="G11" s="125"/>
      <c r="H11" s="125"/>
      <c r="I11" s="125"/>
    </row>
    <row r="12" spans="1:9">
      <c r="A12" s="8" t="s">
        <v>94</v>
      </c>
      <c r="B12" s="125" t="s">
        <v>211</v>
      </c>
      <c r="C12" s="125"/>
      <c r="D12" s="125"/>
      <c r="E12" s="125"/>
      <c r="F12" s="125"/>
      <c r="G12" s="125"/>
      <c r="H12" s="125"/>
      <c r="I12" s="125"/>
    </row>
    <row r="13" spans="1:9">
      <c r="A13" s="8" t="s">
        <v>95</v>
      </c>
      <c r="B13" s="125"/>
      <c r="C13" s="125"/>
      <c r="D13" s="125"/>
      <c r="E13" s="125"/>
      <c r="F13" s="125"/>
      <c r="G13" s="125"/>
      <c r="H13" s="125"/>
      <c r="I13" s="125"/>
    </row>
    <row r="14" spans="1:9" ht="20.100000000000001" customHeight="1">
      <c r="A14" s="143" t="s">
        <v>100</v>
      </c>
      <c r="B14" s="144"/>
      <c r="C14" s="144"/>
      <c r="D14" s="144"/>
      <c r="E14" s="144"/>
      <c r="F14" s="144"/>
      <c r="G14" s="144"/>
      <c r="H14" s="144"/>
      <c r="I14" s="145"/>
    </row>
    <row r="15" spans="1:9">
      <c r="A15" s="64" t="s">
        <v>101</v>
      </c>
      <c r="B15" s="65"/>
      <c r="C15" s="65"/>
      <c r="D15" s="65"/>
      <c r="E15" s="65"/>
      <c r="F15" s="65"/>
      <c r="G15" s="65"/>
      <c r="H15" s="65"/>
      <c r="I15" s="65"/>
    </row>
    <row r="16" spans="1:9">
      <c r="A16" s="134" t="s">
        <v>102</v>
      </c>
      <c r="B16" s="135"/>
      <c r="C16" s="135"/>
      <c r="D16" s="135"/>
      <c r="E16" s="135"/>
      <c r="F16" s="135"/>
      <c r="G16" s="135"/>
      <c r="H16" s="135"/>
      <c r="I16" s="136"/>
    </row>
    <row r="17" spans="1:10">
      <c r="A17" s="146" t="s">
        <v>235</v>
      </c>
      <c r="B17" s="147"/>
      <c r="C17" s="147"/>
      <c r="D17" s="147"/>
      <c r="E17" s="147"/>
      <c r="F17" s="147"/>
      <c r="G17" s="147"/>
      <c r="H17" s="147"/>
      <c r="I17" s="148"/>
    </row>
    <row r="18" spans="1:10">
      <c r="A18" s="66"/>
      <c r="B18" s="67"/>
      <c r="C18" s="67"/>
      <c r="D18" s="67"/>
      <c r="E18" s="67"/>
      <c r="F18" s="67"/>
      <c r="G18" s="67"/>
      <c r="H18" s="67"/>
      <c r="I18" s="68"/>
    </row>
    <row r="19" spans="1:10">
      <c r="A19" s="57"/>
      <c r="B19" s="58"/>
      <c r="C19" s="58"/>
      <c r="D19" s="58"/>
      <c r="E19" s="58"/>
      <c r="F19" s="58"/>
      <c r="G19" s="58"/>
      <c r="H19" s="58"/>
      <c r="I19" s="59"/>
    </row>
    <row r="20" spans="1:10">
      <c r="A20" s="149" t="s">
        <v>103</v>
      </c>
      <c r="B20" s="150"/>
      <c r="C20" s="150"/>
      <c r="D20" s="150"/>
      <c r="E20" s="150"/>
      <c r="F20" s="150"/>
      <c r="G20" s="150"/>
      <c r="H20" s="150"/>
      <c r="I20" s="151"/>
    </row>
    <row r="21" spans="1:10">
      <c r="A21" s="69" t="s">
        <v>236</v>
      </c>
      <c r="B21" s="70"/>
      <c r="C21" s="70"/>
      <c r="D21" s="70"/>
      <c r="E21" s="70"/>
      <c r="F21" s="70"/>
      <c r="G21" s="70"/>
      <c r="H21" s="70"/>
      <c r="I21" s="71"/>
    </row>
    <row r="22" spans="1:10">
      <c r="A22" s="72"/>
      <c r="B22" s="51"/>
      <c r="C22" s="51"/>
      <c r="D22" s="51"/>
      <c r="E22" s="51"/>
      <c r="F22" s="51"/>
      <c r="G22" s="51"/>
      <c r="H22" s="51"/>
      <c r="I22" s="73"/>
    </row>
    <row r="23" spans="1:10">
      <c r="A23" s="152"/>
      <c r="B23" s="153"/>
      <c r="C23" s="153"/>
      <c r="D23" s="153"/>
      <c r="E23" s="153"/>
      <c r="F23" s="153"/>
      <c r="G23" s="153"/>
      <c r="H23" s="153"/>
      <c r="I23" s="154"/>
    </row>
    <row r="24" spans="1:10">
      <c r="A24" s="134" t="s">
        <v>104</v>
      </c>
      <c r="B24" s="135"/>
      <c r="C24" s="135"/>
      <c r="D24" s="135"/>
      <c r="E24" s="135"/>
      <c r="F24" s="135"/>
      <c r="G24" s="135"/>
      <c r="H24" s="135"/>
      <c r="I24" s="136"/>
    </row>
    <row r="25" spans="1:10">
      <c r="A25" s="69" t="s">
        <v>237</v>
      </c>
      <c r="B25" s="70"/>
      <c r="C25" s="70"/>
      <c r="D25" s="70"/>
      <c r="E25" s="70"/>
      <c r="F25" s="70"/>
      <c r="G25" s="70"/>
      <c r="H25" s="70"/>
      <c r="I25" s="71"/>
    </row>
    <row r="26" spans="1:10">
      <c r="A26" s="72"/>
      <c r="B26" s="51"/>
      <c r="C26" s="51"/>
      <c r="D26" s="51"/>
      <c r="E26" s="51"/>
      <c r="F26" s="51"/>
      <c r="G26" s="51"/>
      <c r="H26" s="51"/>
      <c r="I26" s="73"/>
    </row>
    <row r="27" spans="1:10">
      <c r="A27" s="74"/>
      <c r="B27" s="75"/>
      <c r="C27" s="75"/>
      <c r="D27" s="75"/>
      <c r="E27" s="75"/>
      <c r="F27" s="75"/>
      <c r="G27" s="75"/>
      <c r="H27" s="75"/>
      <c r="I27" s="76"/>
    </row>
    <row r="28" spans="1:10">
      <c r="A28" s="134" t="s">
        <v>105</v>
      </c>
      <c r="B28" s="135"/>
      <c r="C28" s="135"/>
      <c r="D28" s="135"/>
      <c r="E28" s="135"/>
      <c r="F28" s="135"/>
      <c r="G28" s="135"/>
      <c r="H28" s="135"/>
      <c r="I28" s="136"/>
    </row>
    <row r="29" spans="1:10">
      <c r="A29" s="69"/>
      <c r="B29" s="70"/>
      <c r="C29" s="70"/>
      <c r="D29" s="70"/>
      <c r="E29" s="70"/>
      <c r="F29" s="70"/>
      <c r="G29" s="70"/>
      <c r="H29" s="70"/>
      <c r="I29" s="71"/>
    </row>
    <row r="30" spans="1:10">
      <c r="A30" s="72"/>
      <c r="B30" s="51"/>
      <c r="C30" s="51"/>
      <c r="D30" s="51"/>
      <c r="E30" s="51"/>
      <c r="F30" s="51"/>
      <c r="G30" s="51"/>
      <c r="H30" s="51"/>
      <c r="I30" s="73"/>
    </row>
    <row r="31" spans="1:10">
      <c r="A31" s="152"/>
      <c r="B31" s="153"/>
      <c r="C31" s="153"/>
      <c r="D31" s="153"/>
      <c r="E31" s="153"/>
      <c r="F31" s="153"/>
      <c r="G31" s="153"/>
      <c r="H31" s="153"/>
      <c r="I31" s="154"/>
    </row>
    <row r="32" spans="1:10" ht="20.100000000000001" customHeight="1">
      <c r="A32" s="155" t="s">
        <v>119</v>
      </c>
      <c r="B32" s="156"/>
      <c r="C32" s="156"/>
      <c r="D32" s="156"/>
      <c r="E32" s="156"/>
      <c r="F32" s="156"/>
      <c r="G32" s="156"/>
      <c r="H32" s="156"/>
      <c r="I32" s="157"/>
      <c r="J32" s="82"/>
    </row>
    <row r="33" spans="1:10" s="84" customFormat="1">
      <c r="A33" s="158" t="s">
        <v>238</v>
      </c>
      <c r="B33" s="159"/>
      <c r="C33" s="159"/>
      <c r="D33" s="159"/>
      <c r="E33" s="159"/>
      <c r="F33" s="159"/>
      <c r="G33" s="159"/>
      <c r="H33" s="159"/>
      <c r="I33" s="160"/>
      <c r="J33" s="83"/>
    </row>
    <row r="34" spans="1:10">
      <c r="A34" s="152"/>
      <c r="B34" s="153"/>
      <c r="C34" s="153"/>
      <c r="D34" s="153"/>
      <c r="E34" s="153"/>
      <c r="F34" s="153"/>
      <c r="G34" s="153"/>
      <c r="H34" s="153"/>
      <c r="I34" s="154"/>
      <c r="J34" s="82"/>
    </row>
    <row r="35" spans="1:10">
      <c r="A35" s="134" t="s">
        <v>97</v>
      </c>
      <c r="B35" s="135"/>
      <c r="C35" s="135"/>
      <c r="D35" s="135"/>
      <c r="E35" s="135"/>
      <c r="F35" s="135"/>
      <c r="G35" s="135"/>
      <c r="H35" s="135"/>
      <c r="I35" s="136"/>
    </row>
    <row r="36" spans="1:10">
      <c r="A36" s="137" t="s">
        <v>99</v>
      </c>
      <c r="B36" s="138"/>
      <c r="C36" s="138"/>
      <c r="D36" s="138"/>
      <c r="E36" s="138"/>
      <c r="F36" s="138"/>
      <c r="G36" s="138"/>
      <c r="H36" s="138"/>
      <c r="I36" s="139"/>
    </row>
    <row r="37" spans="1:10">
      <c r="A37" s="140" t="s">
        <v>111</v>
      </c>
      <c r="B37" s="141"/>
      <c r="C37" s="141"/>
      <c r="D37" s="141"/>
      <c r="E37" s="141"/>
      <c r="F37" s="141"/>
      <c r="G37" s="141"/>
      <c r="H37" s="141"/>
      <c r="I37" s="142"/>
    </row>
    <row r="40" spans="1:10">
      <c r="A40" t="s">
        <v>260</v>
      </c>
    </row>
    <row r="41" spans="1:10">
      <c r="A41" t="s">
        <v>261</v>
      </c>
    </row>
    <row r="42" spans="1:10" ht="55.5" customHeight="1">
      <c r="A42" s="119" t="s">
        <v>283</v>
      </c>
      <c r="B42" s="119"/>
      <c r="C42" s="119"/>
      <c r="D42" s="119"/>
      <c r="E42" s="119"/>
      <c r="F42" s="119"/>
      <c r="G42" s="119"/>
      <c r="H42" s="119"/>
      <c r="I42" s="119"/>
    </row>
  </sheetData>
  <sheetProtection formatCells="0" formatColumns="0" formatRows="0"/>
  <mergeCells count="25">
    <mergeCell ref="A31:I31"/>
    <mergeCell ref="A32:I32"/>
    <mergeCell ref="A33:I33"/>
    <mergeCell ref="A34:I34"/>
    <mergeCell ref="A17:I17"/>
    <mergeCell ref="A20:I20"/>
    <mergeCell ref="A23:I23"/>
    <mergeCell ref="A24:I24"/>
    <mergeCell ref="A28:I28"/>
    <mergeCell ref="A42:I42"/>
    <mergeCell ref="C2:I2"/>
    <mergeCell ref="A1:I1"/>
    <mergeCell ref="B12:I12"/>
    <mergeCell ref="A8:I8"/>
    <mergeCell ref="B9:I9"/>
    <mergeCell ref="B10:I10"/>
    <mergeCell ref="B11:I11"/>
    <mergeCell ref="B3:I3"/>
    <mergeCell ref="A7:I7"/>
    <mergeCell ref="A35:I35"/>
    <mergeCell ref="A36:I36"/>
    <mergeCell ref="A37:I37"/>
    <mergeCell ref="B13:I13"/>
    <mergeCell ref="A14:I14"/>
    <mergeCell ref="A16:I16"/>
  </mergeCells>
  <phoneticPr fontId="11"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hyperlink ref="A36:I36" r:id="rId2" display="Arrêté du 30 juillet 2018 relatif au diplôme national de licence"/>
    <hyperlink ref="A37:I37"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H96"/>
  <sheetViews>
    <sheetView workbookViewId="0">
      <selection activeCell="A8" sqref="A8"/>
    </sheetView>
  </sheetViews>
  <sheetFormatPr baseColWidth="10" defaultRowHeight="15.7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8" customWidth="1"/>
    <col min="8" max="8" width="20.7109375" style="20" customWidth="1"/>
  </cols>
  <sheetData>
    <row r="1" spans="1:8">
      <c r="A1" t="s">
        <v>8</v>
      </c>
      <c r="B1" t="s">
        <v>9</v>
      </c>
      <c r="D1" t="s">
        <v>3</v>
      </c>
      <c r="G1" s="16" t="s">
        <v>37</v>
      </c>
      <c r="H1" s="16" t="s">
        <v>62</v>
      </c>
    </row>
    <row r="2" spans="1:8">
      <c r="A2" t="s">
        <v>34</v>
      </c>
      <c r="B2" t="s">
        <v>10</v>
      </c>
      <c r="D2" t="s">
        <v>0</v>
      </c>
      <c r="G2" s="17" t="s">
        <v>38</v>
      </c>
      <c r="H2" s="19" t="s">
        <v>66</v>
      </c>
    </row>
    <row r="3" spans="1:8">
      <c r="A3" t="s">
        <v>33</v>
      </c>
      <c r="B3" t="s">
        <v>11</v>
      </c>
      <c r="D3" t="s">
        <v>26</v>
      </c>
      <c r="G3" s="17" t="s">
        <v>39</v>
      </c>
      <c r="H3" s="19" t="s">
        <v>67</v>
      </c>
    </row>
    <row r="4" spans="1:8">
      <c r="A4" t="s">
        <v>35</v>
      </c>
      <c r="B4" t="s">
        <v>12</v>
      </c>
      <c r="G4" s="17" t="s">
        <v>40</v>
      </c>
      <c r="H4" s="19" t="s">
        <v>68</v>
      </c>
    </row>
    <row r="5" spans="1:8">
      <c r="B5" t="s">
        <v>98</v>
      </c>
      <c r="G5" s="17" t="s">
        <v>40</v>
      </c>
      <c r="H5" s="19" t="s">
        <v>69</v>
      </c>
    </row>
    <row r="6" spans="1:8">
      <c r="G6" s="17" t="s">
        <v>41</v>
      </c>
      <c r="H6" s="19" t="s">
        <v>70</v>
      </c>
    </row>
    <row r="7" spans="1:8">
      <c r="A7" s="22" t="s">
        <v>123</v>
      </c>
      <c r="B7" s="22" t="s">
        <v>124</v>
      </c>
      <c r="C7" s="22" t="s">
        <v>125</v>
      </c>
      <c r="D7" s="22" t="s">
        <v>126</v>
      </c>
      <c r="E7" s="22" t="s">
        <v>127</v>
      </c>
      <c r="G7" s="17" t="s">
        <v>42</v>
      </c>
      <c r="H7" s="19" t="s">
        <v>71</v>
      </c>
    </row>
    <row r="8" spans="1:8" ht="31.5">
      <c r="A8" s="24" t="s">
        <v>39</v>
      </c>
      <c r="B8" s="24" t="s">
        <v>40</v>
      </c>
      <c r="C8" s="24" t="s">
        <v>41</v>
      </c>
      <c r="D8" s="24" t="s">
        <v>38</v>
      </c>
      <c r="E8" s="24" t="s">
        <v>112</v>
      </c>
      <c r="G8" s="17" t="s">
        <v>43</v>
      </c>
      <c r="H8" s="19" t="s">
        <v>72</v>
      </c>
    </row>
    <row r="9" spans="1:8">
      <c r="A9" s="23"/>
      <c r="B9" s="23"/>
      <c r="C9" s="24" t="s">
        <v>42</v>
      </c>
      <c r="D9" s="24" t="s">
        <v>53</v>
      </c>
      <c r="E9" s="24" t="s">
        <v>113</v>
      </c>
      <c r="G9" s="17" t="s">
        <v>44</v>
      </c>
      <c r="H9" s="19" t="s">
        <v>73</v>
      </c>
    </row>
    <row r="10" spans="1:8">
      <c r="A10" s="23"/>
      <c r="B10" s="23"/>
      <c r="C10" s="24" t="s">
        <v>43</v>
      </c>
      <c r="D10" s="24" t="s">
        <v>54</v>
      </c>
      <c r="E10" s="24" t="s">
        <v>114</v>
      </c>
      <c r="G10" s="17" t="s">
        <v>45</v>
      </c>
      <c r="H10" s="19" t="s">
        <v>74</v>
      </c>
    </row>
    <row r="11" spans="1:8" ht="31.5">
      <c r="A11" s="23"/>
      <c r="B11" s="23"/>
      <c r="C11" s="24" t="s">
        <v>44</v>
      </c>
      <c r="D11" s="24" t="s">
        <v>55</v>
      </c>
      <c r="E11" s="24" t="s">
        <v>115</v>
      </c>
      <c r="G11" s="17" t="s">
        <v>46</v>
      </c>
      <c r="H11" s="19" t="s">
        <v>75</v>
      </c>
    </row>
    <row r="12" spans="1:8" ht="31.5">
      <c r="A12" s="23"/>
      <c r="B12" s="23"/>
      <c r="C12" s="24" t="s">
        <v>45</v>
      </c>
      <c r="D12" s="24" t="s">
        <v>56</v>
      </c>
      <c r="E12" s="24"/>
      <c r="G12" s="17" t="s">
        <v>47</v>
      </c>
      <c r="H12" s="19" t="s">
        <v>76</v>
      </c>
    </row>
    <row r="13" spans="1:8" ht="47.25">
      <c r="A13" s="23"/>
      <c r="B13" s="23"/>
      <c r="C13" s="24" t="s">
        <v>46</v>
      </c>
      <c r="D13" s="24" t="s">
        <v>57</v>
      </c>
      <c r="E13" s="23"/>
      <c r="G13" s="17" t="s">
        <v>48</v>
      </c>
      <c r="H13" s="19" t="s">
        <v>77</v>
      </c>
    </row>
    <row r="14" spans="1:8" ht="63">
      <c r="A14" s="23"/>
      <c r="B14" s="23"/>
      <c r="C14" s="24" t="s">
        <v>47</v>
      </c>
      <c r="D14" s="24" t="s">
        <v>58</v>
      </c>
      <c r="E14" s="23"/>
      <c r="G14" s="17" t="s">
        <v>49</v>
      </c>
      <c r="H14" s="19" t="s">
        <v>78</v>
      </c>
    </row>
    <row r="15" spans="1:8" ht="47.25">
      <c r="A15" s="23"/>
      <c r="B15" s="23"/>
      <c r="C15" s="24" t="s">
        <v>48</v>
      </c>
      <c r="D15" s="24" t="s">
        <v>59</v>
      </c>
      <c r="E15" s="23"/>
      <c r="G15" s="17" t="s">
        <v>50</v>
      </c>
      <c r="H15" s="19" t="s">
        <v>79</v>
      </c>
    </row>
    <row r="16" spans="1:8">
      <c r="A16" s="23"/>
      <c r="B16" s="23"/>
      <c r="C16" s="24" t="s">
        <v>49</v>
      </c>
      <c r="D16" s="24" t="s">
        <v>60</v>
      </c>
      <c r="E16" s="23"/>
      <c r="G16" s="17" t="s">
        <v>51</v>
      </c>
      <c r="H16" s="19" t="s">
        <v>80</v>
      </c>
    </row>
    <row r="17" spans="1:8" ht="31.5">
      <c r="A17" s="23"/>
      <c r="B17" s="23"/>
      <c r="C17" s="24" t="s">
        <v>50</v>
      </c>
      <c r="D17" s="24" t="s">
        <v>61</v>
      </c>
      <c r="E17" s="23"/>
      <c r="G17" s="17" t="s">
        <v>52</v>
      </c>
      <c r="H17" s="19" t="s">
        <v>81</v>
      </c>
    </row>
    <row r="18" spans="1:8">
      <c r="A18" s="23"/>
      <c r="B18" s="23"/>
      <c r="C18" s="24" t="s">
        <v>51</v>
      </c>
      <c r="D18" s="23"/>
      <c r="E18" s="23"/>
      <c r="G18" s="17" t="s">
        <v>53</v>
      </c>
      <c r="H18" s="19" t="s">
        <v>82</v>
      </c>
    </row>
    <row r="19" spans="1:8">
      <c r="A19" s="23"/>
      <c r="B19" s="23"/>
      <c r="C19" s="24" t="s">
        <v>52</v>
      </c>
      <c r="D19" s="23"/>
      <c r="E19" s="23"/>
      <c r="G19" s="17" t="s">
        <v>54</v>
      </c>
      <c r="H19" s="19" t="s">
        <v>83</v>
      </c>
    </row>
    <row r="20" spans="1:8">
      <c r="A20" s="21"/>
      <c r="B20" s="21"/>
      <c r="C20" s="24" t="s">
        <v>117</v>
      </c>
      <c r="D20" s="21"/>
      <c r="E20" s="21"/>
      <c r="G20" s="17" t="s">
        <v>55</v>
      </c>
      <c r="H20" s="19" t="s">
        <v>84</v>
      </c>
    </row>
    <row r="21" spans="1:8">
      <c r="G21" s="17" t="s">
        <v>56</v>
      </c>
      <c r="H21" s="19" t="s">
        <v>85</v>
      </c>
    </row>
    <row r="22" spans="1:8">
      <c r="G22" s="17" t="s">
        <v>57</v>
      </c>
      <c r="H22" s="19" t="s">
        <v>86</v>
      </c>
    </row>
    <row r="23" spans="1:8" ht="31.5">
      <c r="G23" s="17" t="s">
        <v>58</v>
      </c>
      <c r="H23" s="19" t="s">
        <v>87</v>
      </c>
    </row>
    <row r="24" spans="1:8">
      <c r="G24" s="17" t="s">
        <v>59</v>
      </c>
      <c r="H24" s="19" t="s">
        <v>88</v>
      </c>
    </row>
    <row r="25" spans="1:8">
      <c r="G25" s="17" t="s">
        <v>60</v>
      </c>
      <c r="H25" s="19" t="s">
        <v>89</v>
      </c>
    </row>
    <row r="26" spans="1:8">
      <c r="G26" s="17" t="s">
        <v>61</v>
      </c>
      <c r="H26" s="19" t="s">
        <v>90</v>
      </c>
    </row>
    <row r="27" spans="1:8">
      <c r="G27" s="81" t="s">
        <v>112</v>
      </c>
      <c r="H27" s="19" t="s">
        <v>116</v>
      </c>
    </row>
    <row r="28" spans="1:8">
      <c r="G28" s="81" t="s">
        <v>113</v>
      </c>
      <c r="H28" s="19" t="s">
        <v>120</v>
      </c>
    </row>
    <row r="29" spans="1:8">
      <c r="G29" s="81" t="s">
        <v>114</v>
      </c>
      <c r="H29" s="19" t="s">
        <v>122</v>
      </c>
    </row>
    <row r="30" spans="1:8">
      <c r="G30" s="81" t="s">
        <v>115</v>
      </c>
      <c r="H30" s="19" t="s">
        <v>121</v>
      </c>
    </row>
    <row r="31" spans="1:8">
      <c r="G31" s="81" t="s">
        <v>117</v>
      </c>
      <c r="H31" s="19" t="s">
        <v>118</v>
      </c>
    </row>
    <row r="32" spans="1:8" ht="15">
      <c r="G32"/>
      <c r="H32"/>
    </row>
    <row r="33" spans="7:8" ht="15">
      <c r="G33"/>
      <c r="H33"/>
    </row>
    <row r="34" spans="7:8" ht="15">
      <c r="G34"/>
      <c r="H34"/>
    </row>
    <row r="35" spans="7:8" ht="15">
      <c r="G35"/>
      <c r="H35"/>
    </row>
    <row r="36" spans="7:8" ht="15">
      <c r="G36"/>
      <c r="H36"/>
    </row>
    <row r="37" spans="7:8" ht="15">
      <c r="G37"/>
      <c r="H37"/>
    </row>
    <row r="38" spans="7:8" ht="15">
      <c r="G38"/>
      <c r="H38"/>
    </row>
    <row r="39" spans="7:8" ht="15">
      <c r="G39"/>
      <c r="H39"/>
    </row>
    <row r="40" spans="7:8" ht="15">
      <c r="G40"/>
      <c r="H40"/>
    </row>
    <row r="41" spans="7:8" ht="15">
      <c r="G41"/>
      <c r="H41"/>
    </row>
    <row r="42" spans="7:8" ht="15">
      <c r="G42"/>
      <c r="H42"/>
    </row>
    <row r="43" spans="7:8" ht="15">
      <c r="G43"/>
      <c r="H43"/>
    </row>
    <row r="44" spans="7:8" ht="15">
      <c r="G44"/>
      <c r="H44"/>
    </row>
    <row r="45" spans="7:8" ht="15">
      <c r="G45"/>
      <c r="H45"/>
    </row>
    <row r="46" spans="7:8" ht="15">
      <c r="G46"/>
      <c r="H46"/>
    </row>
    <row r="47" spans="7:8" ht="15">
      <c r="G47"/>
      <c r="H47"/>
    </row>
    <row r="48" spans="7:8" ht="15">
      <c r="G48"/>
      <c r="H48"/>
    </row>
    <row r="49" spans="7:8" ht="15">
      <c r="G49"/>
      <c r="H49"/>
    </row>
    <row r="50" spans="7:8" ht="15">
      <c r="G50"/>
      <c r="H50"/>
    </row>
    <row r="51" spans="7:8" ht="15">
      <c r="G51"/>
      <c r="H51"/>
    </row>
    <row r="52" spans="7:8" ht="15">
      <c r="G52"/>
      <c r="H52"/>
    </row>
    <row r="53" spans="7:8" ht="15">
      <c r="G53"/>
      <c r="H53"/>
    </row>
    <row r="54" spans="7:8" ht="15">
      <c r="G54"/>
      <c r="H54"/>
    </row>
    <row r="55" spans="7:8" ht="15">
      <c r="G55"/>
      <c r="H55"/>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49"/>
  <sheetViews>
    <sheetView showGridLines="0" showZeros="0" tabSelected="1" zoomScale="70" zoomScaleNormal="70" zoomScalePageLayoutView="85" workbookViewId="0">
      <selection activeCell="A28" sqref="A28:I28"/>
    </sheetView>
  </sheetViews>
  <sheetFormatPr baseColWidth="10" defaultColWidth="10.85546875" defaultRowHeight="15"/>
  <cols>
    <col min="1" max="1" width="26.42578125" style="26" bestFit="1" customWidth="1"/>
    <col min="2" max="2" width="43.7109375" style="36" customWidth="1"/>
    <col min="3" max="3" width="11.140625" style="36" bestFit="1" customWidth="1"/>
    <col min="4" max="4" width="6.7109375" style="36" customWidth="1"/>
    <col min="5" max="5" width="7.28515625" style="36" customWidth="1"/>
    <col min="6" max="6" width="14.28515625" style="36" hidden="1" customWidth="1"/>
    <col min="7" max="7" width="13.7109375" style="36" customWidth="1"/>
    <col min="8" max="8" width="15.42578125" style="36" bestFit="1" customWidth="1"/>
    <col min="9" max="9" width="21.28515625" style="36" bestFit="1" customWidth="1"/>
    <col min="10" max="10" width="11.140625" style="36" hidden="1" customWidth="1"/>
    <col min="11" max="11" width="17.42578125" style="36" customWidth="1"/>
    <col min="12" max="12" width="17.42578125" style="36" bestFit="1" customWidth="1"/>
    <col min="13" max="13" width="10.7109375" style="26" customWidth="1"/>
    <col min="14" max="14" width="17.42578125" style="26" hidden="1" customWidth="1"/>
    <col min="15" max="15" width="10.7109375" style="26" hidden="1" customWidth="1"/>
    <col min="16" max="16" width="13.42578125" style="26" bestFit="1" customWidth="1"/>
    <col min="17" max="18" width="10.85546875" style="26"/>
    <col min="19" max="19" width="35.7109375" style="26" bestFit="1" customWidth="1"/>
    <col min="20" max="16384" width="10.85546875" style="26"/>
  </cols>
  <sheetData>
    <row r="1" spans="1:19" ht="23.25">
      <c r="A1" s="161" t="s">
        <v>96</v>
      </c>
      <c r="B1" s="161"/>
      <c r="C1" s="161"/>
      <c r="D1" s="161"/>
      <c r="E1" s="161"/>
      <c r="F1" s="161"/>
      <c r="G1" s="161"/>
      <c r="H1" s="161"/>
      <c r="I1" s="161"/>
      <c r="J1" s="161"/>
      <c r="K1" s="161"/>
      <c r="L1" s="161"/>
      <c r="M1" s="161"/>
      <c r="N1" s="161"/>
      <c r="O1" s="161"/>
    </row>
    <row r="2" spans="1:19" ht="20.100000000000001" customHeight="1">
      <c r="A2" s="97" t="s">
        <v>22</v>
      </c>
      <c r="B2" s="163" t="s">
        <v>239</v>
      </c>
      <c r="C2" s="163"/>
      <c r="D2" s="163"/>
      <c r="E2" s="163"/>
      <c r="F2" s="86"/>
      <c r="G2" s="26"/>
      <c r="H2" s="26"/>
      <c r="I2" s="26"/>
      <c r="J2" s="26"/>
      <c r="K2" s="26"/>
      <c r="L2" s="26"/>
    </row>
    <row r="3" spans="1:19" ht="20.100000000000001" customHeight="1">
      <c r="A3" s="97" t="s">
        <v>20</v>
      </c>
      <c r="B3" s="163" t="s">
        <v>240</v>
      </c>
      <c r="C3" s="163"/>
      <c r="D3" s="163"/>
      <c r="E3" s="163"/>
      <c r="F3" s="86"/>
      <c r="G3" s="26"/>
      <c r="H3" s="26"/>
      <c r="I3" s="26"/>
      <c r="J3" s="26"/>
      <c r="K3" s="26"/>
      <c r="L3" s="26"/>
    </row>
    <row r="4" spans="1:19" ht="20.100000000000001" customHeight="1">
      <c r="A4" s="97" t="s">
        <v>13</v>
      </c>
      <c r="B4" s="98" t="s">
        <v>241</v>
      </c>
      <c r="C4" s="99" t="s">
        <v>63</v>
      </c>
      <c r="D4" s="162"/>
      <c r="E4" s="162"/>
      <c r="F4" s="87"/>
      <c r="G4" s="171" t="s">
        <v>21</v>
      </c>
      <c r="H4" s="172"/>
      <c r="I4" s="173"/>
      <c r="J4" s="175"/>
      <c r="K4" s="175"/>
      <c r="L4" s="175"/>
      <c r="M4" s="175"/>
      <c r="N4" s="175"/>
      <c r="O4" s="175"/>
    </row>
    <row r="5" spans="1:19" ht="20.100000000000001" customHeight="1">
      <c r="B5" s="26"/>
      <c r="C5" s="26"/>
      <c r="D5" s="26"/>
      <c r="E5" s="26"/>
      <c r="F5" s="26"/>
      <c r="G5" s="26"/>
      <c r="H5" s="26"/>
      <c r="I5" s="26"/>
      <c r="J5" s="26"/>
      <c r="K5" s="26"/>
      <c r="L5" s="26"/>
    </row>
    <row r="6" spans="1:19" ht="20.100000000000001" customHeight="1">
      <c r="A6" s="27" t="s">
        <v>1</v>
      </c>
      <c r="B6" s="48"/>
      <c r="C6" s="28" t="s">
        <v>64</v>
      </c>
      <c r="D6" s="166"/>
      <c r="E6" s="167"/>
      <c r="F6" s="88"/>
      <c r="G6" s="171" t="s">
        <v>2</v>
      </c>
      <c r="H6" s="172"/>
      <c r="I6" s="173"/>
      <c r="J6" s="174"/>
      <c r="K6" s="174"/>
      <c r="L6" s="174"/>
      <c r="M6" s="174"/>
      <c r="N6" s="174"/>
      <c r="O6" s="174"/>
    </row>
    <row r="7" spans="1:19" ht="20.100000000000001" customHeight="1">
      <c r="A7" s="27" t="s">
        <v>23</v>
      </c>
      <c r="B7" s="50"/>
      <c r="C7" s="26"/>
      <c r="D7" s="26"/>
      <c r="E7" s="26"/>
      <c r="F7" s="26"/>
      <c r="G7" s="26"/>
      <c r="H7" s="26"/>
      <c r="I7" s="26"/>
      <c r="J7" s="26"/>
      <c r="K7" s="26"/>
      <c r="L7" s="26"/>
    </row>
    <row r="8" spans="1:19" ht="20.100000000000001" customHeight="1">
      <c r="A8" s="29"/>
      <c r="B8" s="12"/>
      <c r="C8" s="26"/>
      <c r="D8" s="26"/>
      <c r="E8" s="26"/>
      <c r="F8" s="26"/>
      <c r="G8" s="26"/>
      <c r="H8" s="26"/>
      <c r="I8" s="30"/>
      <c r="J8" s="30"/>
      <c r="K8" s="30"/>
      <c r="L8" s="30"/>
      <c r="N8" s="31"/>
      <c r="O8" s="31"/>
    </row>
    <row r="9" spans="1:19" ht="15" customHeight="1">
      <c r="B9" s="60"/>
      <c r="C9" s="60"/>
      <c r="D9" s="30"/>
      <c r="E9" s="168" t="s">
        <v>30</v>
      </c>
      <c r="F9" s="169"/>
      <c r="G9" s="170"/>
      <c r="H9" s="168" t="s">
        <v>25</v>
      </c>
      <c r="I9" s="170"/>
      <c r="J9" s="30"/>
      <c r="K9" s="32">
        <v>1</v>
      </c>
      <c r="L9" s="30"/>
      <c r="M9" s="30"/>
      <c r="N9" s="30"/>
    </row>
    <row r="10" spans="1:19" ht="15" customHeight="1">
      <c r="B10" s="37"/>
      <c r="C10" s="35"/>
      <c r="D10" s="33"/>
      <c r="E10" s="182" t="s">
        <v>29</v>
      </c>
      <c r="F10" s="183"/>
      <c r="G10" s="184"/>
      <c r="H10" s="185"/>
      <c r="I10" s="186"/>
      <c r="J10" s="34"/>
      <c r="K10" s="34"/>
      <c r="L10" s="34"/>
      <c r="M10" s="34"/>
      <c r="N10" s="34"/>
    </row>
    <row r="11" spans="1:19" ht="15" customHeight="1">
      <c r="A11" s="25">
        <v>1</v>
      </c>
      <c r="B11" s="60"/>
      <c r="C11" s="61"/>
      <c r="D11" s="35"/>
      <c r="J11" s="26"/>
      <c r="K11" s="26"/>
      <c r="L11" s="26"/>
      <c r="M11" s="34"/>
      <c r="N11" s="34"/>
    </row>
    <row r="12" spans="1:19" ht="15" customHeight="1">
      <c r="B12" s="62"/>
      <c r="C12" s="61"/>
      <c r="D12" s="35"/>
      <c r="E12" s="26"/>
      <c r="F12" s="26"/>
      <c r="G12" s="26"/>
      <c r="H12" s="26"/>
      <c r="I12" s="26"/>
      <c r="J12" s="26"/>
      <c r="K12" s="26"/>
      <c r="L12" s="26"/>
      <c r="N12" s="34"/>
      <c r="O12" s="34"/>
    </row>
    <row r="13" spans="1:19">
      <c r="B13" s="60"/>
      <c r="C13" s="60"/>
      <c r="D13" s="35"/>
      <c r="E13" s="187"/>
      <c r="F13" s="187"/>
      <c r="G13" s="187"/>
      <c r="H13" s="56"/>
      <c r="I13" s="35"/>
      <c r="J13" s="35"/>
    </row>
    <row r="14" spans="1:19" ht="26.25" customHeight="1">
      <c r="B14" s="37"/>
      <c r="C14" s="35"/>
      <c r="D14" s="35"/>
      <c r="E14" s="38"/>
      <c r="F14" s="85"/>
      <c r="G14" s="38"/>
      <c r="H14" s="56"/>
      <c r="I14" s="35"/>
      <c r="J14" s="35"/>
      <c r="K14" s="164" t="s">
        <v>14</v>
      </c>
      <c r="L14" s="188"/>
      <c r="M14" s="165"/>
      <c r="N14" s="164" t="s">
        <v>15</v>
      </c>
      <c r="O14" s="165"/>
      <c r="P14" s="176" t="s">
        <v>108</v>
      </c>
      <c r="Q14" s="177"/>
      <c r="R14" s="178"/>
      <c r="S14" s="179" t="s">
        <v>109</v>
      </c>
    </row>
    <row r="15" spans="1:19" ht="39.75" customHeight="1">
      <c r="C15" s="13"/>
      <c r="D15" s="13"/>
      <c r="E15" s="14"/>
      <c r="F15" s="14"/>
      <c r="G15" s="14"/>
      <c r="H15" s="14"/>
      <c r="I15" s="14"/>
      <c r="J15" s="15"/>
      <c r="K15" s="39" t="s">
        <v>16</v>
      </c>
      <c r="L15" s="180" t="str">
        <f>IF(I17="CCI (CC Intégral)","CT pour les dispensés","Contrôle Terminal")</f>
        <v>CT pour les dispensés</v>
      </c>
      <c r="M15" s="181"/>
      <c r="N15" s="180" t="s">
        <v>17</v>
      </c>
      <c r="O15" s="181"/>
      <c r="P15" s="42" t="s">
        <v>110</v>
      </c>
      <c r="Q15" s="79" t="s">
        <v>17</v>
      </c>
      <c r="R15" s="80"/>
      <c r="S15" s="179"/>
    </row>
    <row r="16" spans="1:19" s="36" customFormat="1" ht="47.25">
      <c r="A16" s="40" t="s">
        <v>3</v>
      </c>
      <c r="B16" s="40" t="s">
        <v>4</v>
      </c>
      <c r="C16" s="41" t="s">
        <v>5</v>
      </c>
      <c r="D16" s="42" t="s">
        <v>6</v>
      </c>
      <c r="E16" s="43" t="s">
        <v>7</v>
      </c>
      <c r="F16" s="89" t="s">
        <v>128</v>
      </c>
      <c r="G16" s="39" t="s">
        <v>27</v>
      </c>
      <c r="H16" s="39" t="s">
        <v>106</v>
      </c>
      <c r="I16" s="44" t="s">
        <v>28</v>
      </c>
      <c r="J16" s="39" t="s">
        <v>36</v>
      </c>
      <c r="K16" s="42" t="s">
        <v>24</v>
      </c>
      <c r="L16" s="42" t="s">
        <v>18</v>
      </c>
      <c r="M16" s="42" t="s">
        <v>19</v>
      </c>
      <c r="N16" s="42" t="s">
        <v>18</v>
      </c>
      <c r="O16" s="42" t="s">
        <v>19</v>
      </c>
      <c r="P16" s="79" t="s">
        <v>18</v>
      </c>
      <c r="Q16" s="79" t="s">
        <v>18</v>
      </c>
      <c r="R16" s="79" t="s">
        <v>19</v>
      </c>
      <c r="S16" s="179"/>
    </row>
    <row r="17" spans="1:19" s="108" customFormat="1" ht="60">
      <c r="A17" s="104" t="s">
        <v>0</v>
      </c>
      <c r="B17" s="105" t="s">
        <v>130</v>
      </c>
      <c r="C17" s="104" t="s">
        <v>131</v>
      </c>
      <c r="D17" s="1">
        <v>6</v>
      </c>
      <c r="E17" s="1">
        <v>6</v>
      </c>
      <c r="F17" s="1"/>
      <c r="G17" s="1" t="s">
        <v>230</v>
      </c>
      <c r="H17" s="1" t="s">
        <v>230</v>
      </c>
      <c r="I17" s="1" t="s">
        <v>34</v>
      </c>
      <c r="J17" s="1"/>
      <c r="K17" s="1">
        <v>4</v>
      </c>
      <c r="L17" s="1" t="s">
        <v>258</v>
      </c>
      <c r="M17" s="1" t="s">
        <v>262</v>
      </c>
      <c r="N17" s="106"/>
      <c r="O17" s="106"/>
      <c r="P17" s="1" t="s">
        <v>232</v>
      </c>
      <c r="Q17" s="1" t="s">
        <v>232</v>
      </c>
      <c r="R17" s="1"/>
      <c r="S17" s="107" t="s">
        <v>247</v>
      </c>
    </row>
    <row r="18" spans="1:19" ht="15" customHeight="1">
      <c r="A18" s="1" t="s">
        <v>26</v>
      </c>
      <c r="B18" s="2" t="s">
        <v>132</v>
      </c>
      <c r="C18" s="2" t="s">
        <v>133</v>
      </c>
      <c r="D18" s="3"/>
      <c r="E18" s="3">
        <v>1</v>
      </c>
      <c r="F18" s="3"/>
      <c r="G18" s="3" t="s">
        <v>230</v>
      </c>
      <c r="H18" s="3" t="s">
        <v>230</v>
      </c>
      <c r="I18" s="3" t="s">
        <v>34</v>
      </c>
      <c r="J18" s="3"/>
      <c r="K18" s="4">
        <v>1.3</v>
      </c>
      <c r="L18" s="4" t="s">
        <v>257</v>
      </c>
      <c r="M18" s="4" t="s">
        <v>249</v>
      </c>
      <c r="N18" s="96"/>
      <c r="O18" s="96"/>
      <c r="P18" s="4"/>
      <c r="Q18" s="4"/>
      <c r="R18" s="4"/>
      <c r="S18" s="103"/>
    </row>
    <row r="19" spans="1:19" ht="15" customHeight="1">
      <c r="A19" s="1" t="s">
        <v>26</v>
      </c>
      <c r="B19" s="2" t="s">
        <v>134</v>
      </c>
      <c r="C19" s="2" t="s">
        <v>135</v>
      </c>
      <c r="D19" s="3"/>
      <c r="E19" s="3">
        <v>1</v>
      </c>
      <c r="F19" s="3"/>
      <c r="G19" s="3" t="s">
        <v>230</v>
      </c>
      <c r="H19" s="3" t="s">
        <v>230</v>
      </c>
      <c r="I19" s="3" t="s">
        <v>34</v>
      </c>
      <c r="J19" s="3"/>
      <c r="K19" s="4">
        <v>1.3</v>
      </c>
      <c r="L19" s="4" t="s">
        <v>256</v>
      </c>
      <c r="M19" s="92" t="s">
        <v>263</v>
      </c>
      <c r="N19" s="96"/>
      <c r="O19" s="96"/>
      <c r="P19" s="4"/>
      <c r="Q19" s="4"/>
      <c r="R19" s="4"/>
      <c r="S19" s="103"/>
    </row>
    <row r="20" spans="1:19" ht="15" customHeight="1">
      <c r="A20" s="1" t="s">
        <v>26</v>
      </c>
      <c r="B20" s="2" t="s">
        <v>136</v>
      </c>
      <c r="C20" s="2" t="s">
        <v>137</v>
      </c>
      <c r="D20" s="3"/>
      <c r="E20" s="3">
        <v>1</v>
      </c>
      <c r="F20" s="3"/>
      <c r="G20" s="3" t="s">
        <v>230</v>
      </c>
      <c r="H20" s="3" t="s">
        <v>230</v>
      </c>
      <c r="I20" s="3" t="s">
        <v>34</v>
      </c>
      <c r="J20" s="3"/>
      <c r="K20" s="4">
        <v>1.3</v>
      </c>
      <c r="L20" s="4" t="s">
        <v>256</v>
      </c>
      <c r="M20" s="92" t="s">
        <v>263</v>
      </c>
      <c r="N20" s="96"/>
      <c r="O20" s="96"/>
      <c r="P20" s="4"/>
      <c r="Q20" s="4"/>
      <c r="R20" s="4"/>
      <c r="S20" s="103"/>
    </row>
    <row r="21" spans="1:19" s="108" customFormat="1" ht="60">
      <c r="A21" s="1" t="s">
        <v>0</v>
      </c>
      <c r="B21" s="6" t="s">
        <v>138</v>
      </c>
      <c r="C21" s="6" t="s">
        <v>139</v>
      </c>
      <c r="D21" s="1">
        <v>6</v>
      </c>
      <c r="E21" s="1">
        <v>6</v>
      </c>
      <c r="F21" s="1"/>
      <c r="G21" s="1" t="s">
        <v>230</v>
      </c>
      <c r="H21" s="1" t="s">
        <v>230</v>
      </c>
      <c r="I21" s="1" t="s">
        <v>34</v>
      </c>
      <c r="J21" s="1"/>
      <c r="K21" s="1">
        <v>3</v>
      </c>
      <c r="L21" s="1" t="s">
        <v>250</v>
      </c>
      <c r="M21" s="1" t="s">
        <v>264</v>
      </c>
      <c r="N21" s="106"/>
      <c r="O21" s="106"/>
      <c r="P21" s="1" t="s">
        <v>232</v>
      </c>
      <c r="Q21" s="1" t="s">
        <v>232</v>
      </c>
      <c r="R21" s="1"/>
      <c r="S21" s="107" t="s">
        <v>247</v>
      </c>
    </row>
    <row r="22" spans="1:19" ht="15" customHeight="1">
      <c r="A22" s="1" t="s">
        <v>26</v>
      </c>
      <c r="B22" s="91" t="s">
        <v>140</v>
      </c>
      <c r="C22" s="2" t="s">
        <v>141</v>
      </c>
      <c r="D22" s="3"/>
      <c r="E22" s="3">
        <v>1</v>
      </c>
      <c r="F22" s="3"/>
      <c r="G22" s="3" t="s">
        <v>230</v>
      </c>
      <c r="H22" s="3" t="s">
        <v>230</v>
      </c>
      <c r="I22" s="3" t="s">
        <v>34</v>
      </c>
      <c r="J22" s="3"/>
      <c r="K22" s="4">
        <v>1.5</v>
      </c>
      <c r="L22" s="4" t="s">
        <v>251</v>
      </c>
      <c r="M22" s="4" t="s">
        <v>265</v>
      </c>
      <c r="N22" s="96"/>
      <c r="O22" s="96"/>
      <c r="P22" s="4"/>
      <c r="Q22" s="4"/>
      <c r="R22" s="4"/>
      <c r="S22" s="103"/>
    </row>
    <row r="23" spans="1:19" ht="15" customHeight="1">
      <c r="A23" s="1" t="s">
        <v>26</v>
      </c>
      <c r="B23" s="2" t="s">
        <v>142</v>
      </c>
      <c r="C23" s="2" t="s">
        <v>143</v>
      </c>
      <c r="D23" s="3"/>
      <c r="E23" s="3">
        <v>1</v>
      </c>
      <c r="F23" s="3"/>
      <c r="G23" s="3" t="s">
        <v>230</v>
      </c>
      <c r="H23" s="3" t="s">
        <v>230</v>
      </c>
      <c r="I23" s="3" t="s">
        <v>34</v>
      </c>
      <c r="J23" s="3"/>
      <c r="K23" s="4">
        <v>1.5</v>
      </c>
      <c r="L23" s="4" t="s">
        <v>233</v>
      </c>
      <c r="M23" s="4" t="s">
        <v>234</v>
      </c>
      <c r="N23" s="96"/>
      <c r="O23" s="96"/>
      <c r="P23" s="4"/>
      <c r="Q23" s="4"/>
      <c r="R23" s="4"/>
      <c r="S23" s="103"/>
    </row>
    <row r="24" spans="1:19" s="108" customFormat="1" ht="60">
      <c r="A24" s="1" t="s">
        <v>0</v>
      </c>
      <c r="B24" s="1" t="s">
        <v>144</v>
      </c>
      <c r="C24" s="109" t="s">
        <v>145</v>
      </c>
      <c r="D24" s="1">
        <v>6</v>
      </c>
      <c r="E24" s="1">
        <v>6</v>
      </c>
      <c r="F24" s="1"/>
      <c r="G24" s="1" t="s">
        <v>230</v>
      </c>
      <c r="H24" s="1" t="s">
        <v>230</v>
      </c>
      <c r="I24" s="1" t="s">
        <v>34</v>
      </c>
      <c r="J24" s="1"/>
      <c r="K24" s="1">
        <v>3</v>
      </c>
      <c r="L24" s="1" t="s">
        <v>248</v>
      </c>
      <c r="M24" s="1" t="s">
        <v>266</v>
      </c>
      <c r="N24" s="106"/>
      <c r="O24" s="106"/>
      <c r="P24" s="1" t="s">
        <v>232</v>
      </c>
      <c r="Q24" s="1" t="s">
        <v>232</v>
      </c>
      <c r="R24" s="1"/>
      <c r="S24" s="107" t="s">
        <v>247</v>
      </c>
    </row>
    <row r="25" spans="1:19" ht="15" customHeight="1">
      <c r="A25" s="1" t="s">
        <v>26</v>
      </c>
      <c r="B25" s="4" t="s">
        <v>146</v>
      </c>
      <c r="C25" s="2" t="s">
        <v>147</v>
      </c>
      <c r="D25" s="3"/>
      <c r="E25" s="3">
        <v>1</v>
      </c>
      <c r="F25" s="3"/>
      <c r="G25" s="3" t="s">
        <v>230</v>
      </c>
      <c r="H25" s="3" t="s">
        <v>230</v>
      </c>
      <c r="I25" s="3" t="s">
        <v>34</v>
      </c>
      <c r="J25" s="3"/>
      <c r="K25" s="4">
        <v>1.5</v>
      </c>
      <c r="L25" s="4" t="s">
        <v>251</v>
      </c>
      <c r="M25" s="4" t="s">
        <v>267</v>
      </c>
      <c r="N25" s="96"/>
      <c r="O25" s="96"/>
      <c r="P25" s="4"/>
      <c r="Q25" s="4"/>
      <c r="R25" s="4"/>
      <c r="S25" s="103"/>
    </row>
    <row r="26" spans="1:19" ht="15" customHeight="1">
      <c r="A26" s="1" t="s">
        <v>26</v>
      </c>
      <c r="B26" s="4" t="s">
        <v>148</v>
      </c>
      <c r="C26" s="2" t="s">
        <v>149</v>
      </c>
      <c r="D26" s="3"/>
      <c r="E26" s="3">
        <v>1</v>
      </c>
      <c r="F26" s="3"/>
      <c r="G26" s="3" t="s">
        <v>230</v>
      </c>
      <c r="H26" s="3" t="s">
        <v>230</v>
      </c>
      <c r="I26" s="3" t="s">
        <v>34</v>
      </c>
      <c r="J26" s="3"/>
      <c r="K26" s="4">
        <v>1.5</v>
      </c>
      <c r="L26" s="4" t="s">
        <v>251</v>
      </c>
      <c r="M26" s="4" t="s">
        <v>267</v>
      </c>
      <c r="N26" s="96"/>
      <c r="O26" s="96"/>
      <c r="P26" s="4"/>
      <c r="Q26" s="4"/>
      <c r="R26" s="4"/>
      <c r="S26" s="103"/>
    </row>
    <row r="27" spans="1:19" s="108" customFormat="1" ht="60">
      <c r="A27" s="1" t="s">
        <v>0</v>
      </c>
      <c r="B27" s="1" t="s">
        <v>150</v>
      </c>
      <c r="C27" s="6" t="s">
        <v>151</v>
      </c>
      <c r="D27" s="1">
        <v>6</v>
      </c>
      <c r="E27" s="1">
        <v>6</v>
      </c>
      <c r="F27" s="1"/>
      <c r="G27" s="1" t="s">
        <v>230</v>
      </c>
      <c r="H27" s="1" t="s">
        <v>230</v>
      </c>
      <c r="I27" s="1" t="s">
        <v>34</v>
      </c>
      <c r="J27" s="1"/>
      <c r="K27" s="1">
        <v>2</v>
      </c>
      <c r="L27" s="1" t="s">
        <v>242</v>
      </c>
      <c r="M27" s="1" t="s">
        <v>234</v>
      </c>
      <c r="N27" s="106"/>
      <c r="O27" s="106"/>
      <c r="P27" s="1" t="s">
        <v>232</v>
      </c>
      <c r="Q27" s="1" t="s">
        <v>232</v>
      </c>
      <c r="R27" s="1"/>
      <c r="S27" s="107" t="s">
        <v>247</v>
      </c>
    </row>
    <row r="28" spans="1:19" ht="15" customHeight="1">
      <c r="A28" s="1" t="s">
        <v>26</v>
      </c>
      <c r="B28" s="4" t="s">
        <v>152</v>
      </c>
      <c r="C28" s="2" t="s">
        <v>153</v>
      </c>
      <c r="D28" s="3"/>
      <c r="E28" s="3">
        <v>1</v>
      </c>
      <c r="F28" s="3"/>
      <c r="G28" s="3" t="s">
        <v>230</v>
      </c>
      <c r="H28" s="3" t="s">
        <v>230</v>
      </c>
      <c r="I28" s="3" t="s">
        <v>34</v>
      </c>
      <c r="J28" s="3"/>
      <c r="K28" s="4">
        <v>2</v>
      </c>
      <c r="L28" s="4" t="s">
        <v>243</v>
      </c>
      <c r="M28" s="4" t="s">
        <v>234</v>
      </c>
      <c r="N28" s="96"/>
      <c r="O28" s="96"/>
      <c r="P28" s="4"/>
      <c r="Q28" s="4"/>
      <c r="R28" s="4"/>
      <c r="S28" s="4"/>
    </row>
    <row r="29" spans="1:19" ht="15" customHeight="1">
      <c r="A29" s="1"/>
      <c r="B29" s="4"/>
      <c r="C29" s="4"/>
      <c r="D29" s="3"/>
      <c r="E29" s="4"/>
      <c r="F29" s="4"/>
      <c r="G29" s="3"/>
      <c r="H29" s="3"/>
      <c r="I29" s="3"/>
      <c r="J29" s="3"/>
      <c r="K29" s="4"/>
      <c r="L29" s="4"/>
      <c r="M29" s="4"/>
      <c r="N29" s="96"/>
      <c r="O29" s="96"/>
      <c r="P29" s="4"/>
      <c r="Q29" s="4"/>
      <c r="R29" s="4"/>
      <c r="S29" s="4"/>
    </row>
    <row r="30" spans="1:19" ht="15" customHeight="1">
      <c r="A30" s="1"/>
      <c r="B30" s="4"/>
      <c r="C30" s="4"/>
      <c r="D30" s="3"/>
      <c r="E30" s="4"/>
      <c r="F30" s="4"/>
      <c r="G30" s="4"/>
      <c r="H30" s="4"/>
      <c r="I30" s="4"/>
      <c r="J30" s="4"/>
      <c r="K30" s="1"/>
      <c r="L30" s="4"/>
      <c r="M30" s="4"/>
      <c r="N30" s="4"/>
      <c r="O30" s="4"/>
      <c r="P30" s="4"/>
      <c r="Q30" s="4"/>
      <c r="R30" s="4"/>
      <c r="S30" s="4"/>
    </row>
    <row r="31" spans="1:19" ht="15" customHeight="1">
      <c r="A31" s="1"/>
      <c r="B31" s="4"/>
      <c r="C31" s="4"/>
      <c r="D31" s="3"/>
      <c r="E31" s="4"/>
      <c r="F31" s="4"/>
      <c r="G31" s="4"/>
      <c r="H31" s="4"/>
      <c r="I31" s="4"/>
      <c r="J31" s="4"/>
      <c r="K31" s="1"/>
      <c r="L31" s="4"/>
      <c r="M31" s="4"/>
      <c r="N31" s="4"/>
      <c r="O31" s="4"/>
      <c r="P31" s="4"/>
      <c r="Q31" s="4"/>
      <c r="R31" s="4"/>
      <c r="S31" s="4"/>
    </row>
    <row r="32" spans="1:19" ht="15" customHeight="1">
      <c r="A32" s="1"/>
      <c r="B32" s="4"/>
      <c r="C32" s="4"/>
      <c r="D32" s="3"/>
      <c r="E32" s="4"/>
      <c r="F32" s="4"/>
      <c r="G32" s="4"/>
      <c r="H32" s="4"/>
      <c r="I32" s="4"/>
      <c r="J32" s="4"/>
      <c r="K32" s="1"/>
      <c r="L32" s="4"/>
      <c r="M32" s="4"/>
      <c r="N32" s="4"/>
      <c r="O32" s="4"/>
      <c r="P32" s="4"/>
      <c r="Q32" s="4"/>
      <c r="R32" s="4"/>
      <c r="S32" s="4"/>
    </row>
    <row r="33" spans="1:19">
      <c r="A33" s="1"/>
      <c r="B33" s="2"/>
      <c r="C33" s="2"/>
      <c r="D33" s="3"/>
      <c r="E33" s="4"/>
      <c r="F33" s="4"/>
      <c r="G33" s="4"/>
      <c r="H33" s="4"/>
      <c r="I33" s="4"/>
      <c r="J33" s="4"/>
      <c r="K33" s="6"/>
      <c r="L33" s="4"/>
      <c r="M33" s="4"/>
      <c r="N33" s="4"/>
      <c r="O33" s="4"/>
      <c r="P33" s="4"/>
      <c r="Q33" s="4"/>
      <c r="R33" s="4"/>
      <c r="S33" s="4"/>
    </row>
    <row r="34" spans="1:19">
      <c r="A34" s="1"/>
      <c r="B34" s="2"/>
      <c r="C34" s="2"/>
      <c r="D34" s="3"/>
      <c r="E34" s="4"/>
      <c r="F34" s="4"/>
      <c r="G34" s="4"/>
      <c r="H34" s="4"/>
      <c r="I34" s="4"/>
      <c r="J34" s="4"/>
      <c r="K34" s="6"/>
      <c r="L34" s="4"/>
      <c r="M34" s="4"/>
      <c r="N34" s="4"/>
      <c r="O34" s="4"/>
      <c r="P34" s="4"/>
      <c r="Q34" s="4"/>
      <c r="R34" s="4"/>
      <c r="S34" s="4"/>
    </row>
    <row r="35" spans="1:19">
      <c r="A35" s="1"/>
      <c r="B35" s="2"/>
      <c r="C35" s="2"/>
      <c r="D35" s="3"/>
      <c r="E35" s="4"/>
      <c r="F35" s="4"/>
      <c r="G35" s="4"/>
      <c r="H35" s="4"/>
      <c r="I35" s="4"/>
      <c r="J35" s="4"/>
      <c r="K35" s="6"/>
      <c r="L35" s="4"/>
      <c r="M35" s="4"/>
      <c r="N35" s="4"/>
      <c r="O35" s="4"/>
      <c r="P35" s="4"/>
      <c r="Q35" s="4"/>
      <c r="R35" s="4"/>
      <c r="S35" s="4"/>
    </row>
    <row r="36" spans="1:19">
      <c r="A36" s="1"/>
      <c r="B36" s="2"/>
      <c r="C36" s="2"/>
      <c r="D36" s="3"/>
      <c r="E36" s="4"/>
      <c r="F36" s="4"/>
      <c r="G36" s="4"/>
      <c r="H36" s="4"/>
      <c r="I36" s="4"/>
      <c r="J36" s="4"/>
      <c r="K36" s="6"/>
      <c r="L36" s="4"/>
      <c r="M36" s="4"/>
      <c r="N36" s="4"/>
      <c r="O36" s="4"/>
      <c r="P36" s="4"/>
      <c r="Q36" s="4"/>
      <c r="R36" s="4"/>
      <c r="S36" s="4"/>
    </row>
    <row r="37" spans="1:19">
      <c r="A37" s="1"/>
      <c r="B37" s="2"/>
      <c r="C37" s="2"/>
      <c r="D37" s="3"/>
      <c r="E37" s="4"/>
      <c r="F37" s="4"/>
      <c r="G37" s="4"/>
      <c r="H37" s="4"/>
      <c r="I37" s="4"/>
      <c r="J37" s="4"/>
      <c r="K37" s="6"/>
      <c r="L37" s="4"/>
      <c r="M37" s="4"/>
      <c r="N37" s="4"/>
      <c r="O37" s="4"/>
      <c r="P37" s="4"/>
      <c r="Q37" s="4"/>
      <c r="R37" s="4"/>
      <c r="S37" s="4"/>
    </row>
    <row r="38" spans="1:19" s="31" customFormat="1">
      <c r="A38" s="1"/>
      <c r="B38" s="2"/>
      <c r="C38" s="2"/>
      <c r="D38" s="3"/>
      <c r="E38" s="4"/>
      <c r="F38" s="4"/>
      <c r="G38" s="4"/>
      <c r="H38" s="4"/>
      <c r="I38" s="4"/>
      <c r="J38" s="4"/>
      <c r="K38" s="6"/>
      <c r="L38" s="4"/>
      <c r="M38" s="4"/>
      <c r="N38" s="4"/>
      <c r="O38" s="4"/>
      <c r="P38" s="4"/>
      <c r="Q38" s="4"/>
      <c r="R38" s="4"/>
      <c r="S38" s="4"/>
    </row>
    <row r="39" spans="1:19" s="31" customFormat="1">
      <c r="A39" s="1"/>
      <c r="B39" s="2"/>
      <c r="C39" s="2"/>
      <c r="D39" s="3"/>
      <c r="E39" s="4"/>
      <c r="F39" s="4"/>
      <c r="G39" s="4"/>
      <c r="H39" s="4"/>
      <c r="I39" s="4"/>
      <c r="J39" s="4"/>
      <c r="K39" s="6"/>
      <c r="L39" s="4"/>
      <c r="M39" s="4"/>
      <c r="N39" s="4"/>
      <c r="O39" s="4"/>
      <c r="P39" s="4"/>
      <c r="Q39" s="4"/>
      <c r="R39" s="4"/>
      <c r="S39" s="4"/>
    </row>
    <row r="40" spans="1:19" s="31" customFormat="1">
      <c r="A40" s="1"/>
      <c r="B40" s="2"/>
      <c r="C40" s="2"/>
      <c r="D40" s="3"/>
      <c r="E40" s="4"/>
      <c r="F40" s="4"/>
      <c r="G40" s="4"/>
      <c r="H40" s="4"/>
      <c r="I40" s="4"/>
      <c r="J40" s="4"/>
      <c r="K40" s="6"/>
      <c r="L40" s="4"/>
      <c r="M40" s="4"/>
      <c r="N40" s="4"/>
      <c r="O40" s="4"/>
      <c r="P40" s="4"/>
      <c r="Q40" s="4"/>
      <c r="R40" s="4"/>
      <c r="S40" s="4"/>
    </row>
    <row r="41" spans="1:19" s="31" customFormat="1" ht="18.75">
      <c r="A41" s="1"/>
      <c r="B41" s="7"/>
      <c r="C41" s="7"/>
      <c r="D41" s="3"/>
      <c r="E41" s="8"/>
      <c r="F41" s="8"/>
      <c r="G41" s="8"/>
      <c r="H41" s="8"/>
      <c r="I41" s="8"/>
      <c r="J41" s="8"/>
      <c r="K41" s="9"/>
      <c r="L41" s="4"/>
      <c r="M41" s="4"/>
      <c r="N41" s="4"/>
      <c r="O41" s="4"/>
      <c r="P41" s="4"/>
      <c r="Q41" s="4"/>
      <c r="R41" s="4"/>
      <c r="S41" s="4"/>
    </row>
    <row r="42" spans="1:19" s="31" customFormat="1" ht="17.25">
      <c r="A42" s="1"/>
      <c r="B42" s="10"/>
      <c r="C42" s="10"/>
      <c r="D42" s="3"/>
      <c r="E42" s="4"/>
      <c r="F42" s="4"/>
      <c r="G42" s="4"/>
      <c r="H42" s="4"/>
      <c r="I42" s="4"/>
      <c r="J42" s="4"/>
      <c r="K42" s="11"/>
      <c r="L42" s="4"/>
      <c r="M42" s="4"/>
      <c r="N42" s="4"/>
      <c r="O42" s="4"/>
      <c r="P42" s="4"/>
      <c r="Q42" s="4"/>
      <c r="R42" s="4"/>
      <c r="S42" s="4"/>
    </row>
    <row r="43" spans="1:19" s="31" customFormat="1">
      <c r="A43" s="1"/>
      <c r="B43" s="2"/>
      <c r="C43" s="2"/>
      <c r="D43" s="3"/>
      <c r="E43" s="4"/>
      <c r="F43" s="4"/>
      <c r="G43" s="4"/>
      <c r="H43" s="4"/>
      <c r="I43" s="4"/>
      <c r="J43" s="4"/>
      <c r="K43" s="6"/>
      <c r="L43" s="4"/>
      <c r="M43" s="4"/>
      <c r="N43" s="4"/>
      <c r="O43" s="4"/>
      <c r="P43" s="4"/>
      <c r="Q43" s="4"/>
      <c r="R43" s="4"/>
      <c r="S43" s="4"/>
    </row>
    <row r="44" spans="1:19" s="31" customFormat="1">
      <c r="A44" s="1"/>
      <c r="B44" s="2"/>
      <c r="C44" s="2"/>
      <c r="D44" s="3"/>
      <c r="E44" s="4"/>
      <c r="F44" s="4"/>
      <c r="G44" s="4"/>
      <c r="H44" s="4"/>
      <c r="I44" s="4"/>
      <c r="J44" s="4"/>
      <c r="K44" s="6"/>
      <c r="L44" s="4"/>
      <c r="M44" s="4"/>
      <c r="N44" s="4"/>
      <c r="O44" s="4"/>
      <c r="P44" s="4"/>
      <c r="Q44" s="4"/>
      <c r="R44" s="4"/>
      <c r="S44" s="4"/>
    </row>
    <row r="45" spans="1:19" s="31" customFormat="1">
      <c r="A45" s="51"/>
      <c r="B45" s="52"/>
      <c r="C45" s="52"/>
      <c r="D45" s="52"/>
      <c r="E45" s="52"/>
      <c r="F45" s="52"/>
      <c r="G45" s="52"/>
      <c r="H45" s="52"/>
      <c r="I45" s="52"/>
      <c r="J45" s="52"/>
      <c r="K45" s="52"/>
      <c r="L45" s="52"/>
      <c r="M45" s="51"/>
      <c r="N45" s="51"/>
      <c r="O45" s="51"/>
    </row>
    <row r="46" spans="1:19" s="31" customFormat="1">
      <c r="A46" s="51"/>
      <c r="B46" s="52"/>
      <c r="C46" s="52"/>
      <c r="D46" s="52"/>
      <c r="E46" s="52"/>
      <c r="F46" s="52"/>
      <c r="G46" s="52"/>
      <c r="H46" s="52"/>
      <c r="I46" s="52"/>
      <c r="J46" s="52"/>
      <c r="K46" s="52"/>
      <c r="L46" s="52"/>
      <c r="M46" s="51"/>
      <c r="N46" s="51"/>
      <c r="O46" s="51"/>
    </row>
    <row r="47" spans="1:19" s="31" customFormat="1" ht="17.25">
      <c r="A47" s="51"/>
      <c r="B47" s="53"/>
      <c r="C47" s="53"/>
      <c r="D47" s="53"/>
      <c r="E47" s="53"/>
      <c r="F47" s="53"/>
      <c r="G47" s="53"/>
      <c r="H47" s="53"/>
      <c r="I47" s="53"/>
      <c r="J47" s="53"/>
      <c r="K47" s="53"/>
      <c r="L47" s="53"/>
      <c r="M47" s="51"/>
      <c r="N47" s="51"/>
      <c r="O47" s="51"/>
    </row>
    <row r="48" spans="1:19" s="31" customFormat="1">
      <c r="A48" s="51"/>
      <c r="B48" s="52"/>
      <c r="C48" s="52"/>
      <c r="D48" s="52"/>
      <c r="E48" s="52"/>
      <c r="F48" s="52"/>
      <c r="G48" s="52"/>
      <c r="H48" s="52"/>
      <c r="I48" s="52"/>
      <c r="J48" s="52"/>
      <c r="K48" s="52"/>
      <c r="L48" s="52"/>
      <c r="M48" s="51"/>
      <c r="N48" s="51"/>
      <c r="O48" s="51"/>
    </row>
    <row r="49" spans="1:15" s="31" customFormat="1">
      <c r="A49" s="51"/>
      <c r="B49" s="52"/>
      <c r="C49" s="52"/>
      <c r="D49" s="52"/>
      <c r="E49" s="52"/>
      <c r="F49" s="52"/>
      <c r="G49" s="52"/>
      <c r="H49" s="52"/>
      <c r="I49" s="52"/>
      <c r="J49" s="52"/>
      <c r="K49" s="52"/>
      <c r="L49" s="52"/>
      <c r="M49" s="51"/>
      <c r="N49" s="51"/>
      <c r="O49" s="51"/>
    </row>
    <row r="50" spans="1:15" s="31" customFormat="1">
      <c r="A50" s="51"/>
      <c r="B50" s="52"/>
      <c r="C50" s="52"/>
      <c r="D50" s="52"/>
      <c r="E50" s="52"/>
      <c r="F50" s="52"/>
      <c r="G50" s="52"/>
      <c r="H50" s="52"/>
      <c r="I50" s="52"/>
      <c r="J50" s="52"/>
      <c r="K50" s="52"/>
      <c r="L50" s="52"/>
      <c r="M50" s="51"/>
      <c r="N50" s="51"/>
      <c r="O50" s="51"/>
    </row>
    <row r="51" spans="1:15" s="31" customFormat="1">
      <c r="A51" s="51"/>
      <c r="B51" s="52"/>
      <c r="C51" s="52"/>
      <c r="D51" s="52"/>
      <c r="E51" s="52"/>
      <c r="F51" s="52"/>
      <c r="G51" s="52"/>
      <c r="H51" s="52"/>
      <c r="I51" s="52"/>
      <c r="J51" s="52"/>
      <c r="K51" s="52"/>
      <c r="L51" s="52"/>
      <c r="M51" s="51"/>
      <c r="N51" s="51"/>
      <c r="O51" s="51"/>
    </row>
    <row r="52" spans="1:15" s="31" customFormat="1" ht="17.25">
      <c r="A52" s="51"/>
      <c r="B52" s="53"/>
      <c r="C52" s="53"/>
      <c r="D52" s="53"/>
      <c r="E52" s="53"/>
      <c r="F52" s="53"/>
      <c r="G52" s="53"/>
      <c r="H52" s="53"/>
      <c r="I52" s="53"/>
      <c r="J52" s="53"/>
      <c r="K52" s="53"/>
      <c r="L52" s="53"/>
      <c r="M52" s="51"/>
      <c r="N52" s="51"/>
      <c r="O52" s="51"/>
    </row>
    <row r="53" spans="1:15" s="31" customFormat="1">
      <c r="A53" s="51"/>
      <c r="B53" s="52"/>
      <c r="C53" s="52"/>
      <c r="D53" s="52"/>
      <c r="E53" s="52"/>
      <c r="F53" s="52"/>
      <c r="G53" s="52"/>
      <c r="H53" s="52"/>
      <c r="I53" s="52"/>
      <c r="J53" s="52"/>
      <c r="K53" s="52"/>
      <c r="L53" s="52"/>
      <c r="M53" s="51"/>
      <c r="N53" s="51"/>
      <c r="O53" s="51"/>
    </row>
    <row r="54" spans="1:15" s="31" customFormat="1">
      <c r="A54" s="51"/>
      <c r="B54" s="52"/>
      <c r="C54" s="52"/>
      <c r="D54" s="52"/>
      <c r="E54" s="52"/>
      <c r="F54" s="52"/>
      <c r="G54" s="52"/>
      <c r="H54" s="52"/>
      <c r="I54" s="52"/>
      <c r="J54" s="52"/>
      <c r="K54" s="52"/>
      <c r="L54" s="52"/>
      <c r="M54" s="51"/>
      <c r="N54" s="51"/>
      <c r="O54" s="51"/>
    </row>
    <row r="55" spans="1:15" s="31" customFormat="1">
      <c r="A55" s="51"/>
      <c r="B55" s="52"/>
      <c r="C55" s="52"/>
      <c r="D55" s="52"/>
      <c r="E55" s="52"/>
      <c r="F55" s="52"/>
      <c r="G55" s="52"/>
      <c r="H55" s="52"/>
      <c r="I55" s="52"/>
      <c r="J55" s="52"/>
      <c r="K55" s="52"/>
      <c r="L55" s="52"/>
      <c r="M55" s="51"/>
      <c r="N55" s="51"/>
      <c r="O55" s="51"/>
    </row>
    <row r="56" spans="1:15" s="31" customFormat="1">
      <c r="A56" s="51"/>
      <c r="B56" s="52"/>
      <c r="C56" s="52"/>
      <c r="D56" s="52"/>
      <c r="E56" s="52"/>
      <c r="F56" s="52"/>
      <c r="G56" s="52"/>
      <c r="H56" s="52"/>
      <c r="I56" s="52"/>
      <c r="J56" s="52"/>
      <c r="K56" s="52"/>
      <c r="L56" s="52"/>
      <c r="M56" s="51"/>
      <c r="N56" s="51"/>
      <c r="O56" s="51"/>
    </row>
    <row r="57" spans="1:15" s="31" customFormat="1">
      <c r="A57" s="51"/>
      <c r="B57" s="52"/>
      <c r="C57" s="52"/>
      <c r="D57" s="52"/>
      <c r="E57" s="52"/>
      <c r="F57" s="52"/>
      <c r="G57" s="52"/>
      <c r="H57" s="52"/>
      <c r="I57" s="52"/>
      <c r="J57" s="52"/>
      <c r="K57" s="52"/>
      <c r="L57" s="52"/>
      <c r="M57" s="51"/>
      <c r="N57" s="51"/>
      <c r="O57" s="51"/>
    </row>
    <row r="58" spans="1:15">
      <c r="A58" s="54"/>
      <c r="B58" s="55"/>
      <c r="C58" s="55"/>
      <c r="D58" s="55"/>
      <c r="E58" s="55"/>
      <c r="F58" s="55"/>
      <c r="G58" s="55"/>
      <c r="H58" s="55"/>
      <c r="I58" s="55"/>
      <c r="J58" s="55"/>
      <c r="K58" s="55"/>
      <c r="L58" s="55"/>
      <c r="M58" s="54"/>
      <c r="N58" s="54"/>
      <c r="O58" s="54"/>
    </row>
    <row r="59" spans="1:15">
      <c r="A59" s="54"/>
      <c r="B59" s="55"/>
      <c r="C59" s="55"/>
      <c r="D59" s="55"/>
      <c r="E59" s="55"/>
      <c r="F59" s="55"/>
      <c r="G59" s="55"/>
      <c r="H59" s="55"/>
      <c r="I59" s="55"/>
      <c r="J59" s="55"/>
      <c r="K59" s="55"/>
      <c r="L59" s="55"/>
      <c r="M59" s="54"/>
      <c r="N59" s="54"/>
      <c r="O59" s="54"/>
    </row>
    <row r="60" spans="1:15">
      <c r="A60" s="54"/>
      <c r="B60" s="55"/>
      <c r="C60" s="55"/>
      <c r="D60" s="55"/>
      <c r="E60" s="55"/>
      <c r="F60" s="55"/>
      <c r="G60" s="55"/>
      <c r="H60" s="55"/>
      <c r="I60" s="55"/>
      <c r="J60" s="55"/>
      <c r="K60" s="55"/>
      <c r="L60" s="55"/>
      <c r="M60" s="54"/>
      <c r="N60" s="54"/>
      <c r="O60" s="54"/>
    </row>
    <row r="61" spans="1:15">
      <c r="A61" s="54"/>
      <c r="B61" s="55"/>
      <c r="C61" s="55"/>
      <c r="D61" s="55"/>
      <c r="E61" s="55"/>
      <c r="F61" s="55"/>
      <c r="G61" s="55"/>
      <c r="H61" s="55"/>
      <c r="I61" s="55"/>
      <c r="J61" s="55"/>
      <c r="K61" s="55"/>
      <c r="L61" s="55"/>
      <c r="M61" s="54"/>
      <c r="N61" s="54"/>
      <c r="O61" s="54"/>
    </row>
    <row r="62" spans="1:15">
      <c r="A62" s="54"/>
      <c r="B62" s="55"/>
      <c r="C62" s="55"/>
      <c r="D62" s="55"/>
      <c r="E62" s="55"/>
      <c r="F62" s="55"/>
      <c r="G62" s="55"/>
      <c r="H62" s="55"/>
      <c r="I62" s="55"/>
      <c r="J62" s="55"/>
      <c r="K62" s="55"/>
      <c r="L62" s="55"/>
      <c r="M62" s="54"/>
      <c r="N62" s="54"/>
      <c r="O62" s="54"/>
    </row>
    <row r="63" spans="1:15">
      <c r="A63" s="54"/>
      <c r="B63" s="55"/>
      <c r="C63" s="55"/>
      <c r="D63" s="55"/>
      <c r="E63" s="55"/>
      <c r="F63" s="55"/>
      <c r="G63" s="55"/>
      <c r="H63" s="55"/>
      <c r="I63" s="55"/>
      <c r="J63" s="55"/>
      <c r="K63" s="55"/>
      <c r="L63" s="55"/>
      <c r="M63" s="54"/>
      <c r="N63" s="54"/>
      <c r="O63" s="54"/>
    </row>
    <row r="64" spans="1:15">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row r="1149" spans="1:15">
      <c r="A1149" s="54"/>
      <c r="B1149" s="55"/>
      <c r="C1149" s="55"/>
      <c r="D1149" s="55"/>
      <c r="E1149" s="55"/>
      <c r="F1149" s="55"/>
      <c r="G1149" s="55"/>
      <c r="H1149" s="55"/>
      <c r="I1149" s="55"/>
      <c r="J1149" s="55"/>
      <c r="K1149" s="55"/>
      <c r="L1149" s="55"/>
      <c r="M1149" s="54"/>
      <c r="N1149" s="54"/>
      <c r="O1149" s="54"/>
    </row>
  </sheetData>
  <sheetProtection formatCells="0" formatColumns="0" formatRows="0" insertRows="0" selectLockedCells="1"/>
  <mergeCells count="20">
    <mergeCell ref="P14:R14"/>
    <mergeCell ref="S14:S16"/>
    <mergeCell ref="L15:M15"/>
    <mergeCell ref="N15:O15"/>
    <mergeCell ref="E10:G10"/>
    <mergeCell ref="H10:I10"/>
    <mergeCell ref="E13:G13"/>
    <mergeCell ref="K14:M14"/>
    <mergeCell ref="A1:O1"/>
    <mergeCell ref="D4:E4"/>
    <mergeCell ref="B2:E2"/>
    <mergeCell ref="B3:E3"/>
    <mergeCell ref="N14:O14"/>
    <mergeCell ref="D6:E6"/>
    <mergeCell ref="E9:G9"/>
    <mergeCell ref="H9:I9"/>
    <mergeCell ref="G6:I6"/>
    <mergeCell ref="J6:O6"/>
    <mergeCell ref="G4:I4"/>
    <mergeCell ref="J4:O4"/>
  </mergeCells>
  <conditionalFormatting sqref="K15:L15 N15 E9:F9 H9">
    <cfRule type="expression" dxfId="492" priority="85">
      <formula>$A$11=2</formula>
    </cfRule>
    <cfRule type="expression" dxfId="491" priority="86">
      <formula>$A$11=3</formula>
    </cfRule>
    <cfRule type="expression" dxfId="490" priority="87">
      <formula>$A$11=1</formula>
    </cfRule>
  </conditionalFormatting>
  <conditionalFormatting sqref="L30:M44 J30:J44">
    <cfRule type="expression" dxfId="489" priority="76">
      <formula>$I30="CCI (CC Intégral)"</formula>
    </cfRule>
  </conditionalFormatting>
  <conditionalFormatting sqref="J30:K44">
    <cfRule type="expression" dxfId="488" priority="75">
      <formula>$I30="CT (Contrôle terminal)"</formula>
    </cfRule>
  </conditionalFormatting>
  <conditionalFormatting sqref="A17:F44">
    <cfRule type="expression" dxfId="487" priority="74">
      <formula>AND($A17="Unité d'enseignement",$D17&lt;&gt;6)</formula>
    </cfRule>
  </conditionalFormatting>
  <conditionalFormatting sqref="L15:M15">
    <cfRule type="expression" dxfId="486" priority="72">
      <formula>$I$17="CCI (CC Intégral)"</formula>
    </cfRule>
  </conditionalFormatting>
  <conditionalFormatting sqref="A16:E16 G16:O16">
    <cfRule type="expression" dxfId="485" priority="69">
      <formula>$A$11=2</formula>
    </cfRule>
    <cfRule type="expression" dxfId="484" priority="70">
      <formula>$A$11=3</formula>
    </cfRule>
    <cfRule type="expression" dxfId="483" priority="71">
      <formula>$A$11=1</formula>
    </cfRule>
  </conditionalFormatting>
  <conditionalFormatting sqref="L16:M16">
    <cfRule type="expression" dxfId="482" priority="68">
      <formula>$I$17="CCI (CC Intégral)"</formula>
    </cfRule>
  </conditionalFormatting>
  <conditionalFormatting sqref="P15">
    <cfRule type="expression" dxfId="481" priority="65">
      <formula>$A$11=2</formula>
    </cfRule>
    <cfRule type="expression" dxfId="480" priority="66">
      <formula>$A$11=3</formula>
    </cfRule>
    <cfRule type="expression" dxfId="479" priority="67">
      <formula>$A$11=1</formula>
    </cfRule>
  </conditionalFormatting>
  <conditionalFormatting sqref="Q15:R15">
    <cfRule type="expression" dxfId="478" priority="62">
      <formula>$A$11=2</formula>
    </cfRule>
    <cfRule type="expression" dxfId="477" priority="63">
      <formula>$A$11=3</formula>
    </cfRule>
    <cfRule type="expression" dxfId="476" priority="64">
      <formula>$A$11=1</formula>
    </cfRule>
  </conditionalFormatting>
  <conditionalFormatting sqref="Q16:R16">
    <cfRule type="expression" dxfId="475" priority="59">
      <formula>$A$11=2</formula>
    </cfRule>
    <cfRule type="expression" dxfId="474" priority="60">
      <formula>$A$11=4</formula>
    </cfRule>
    <cfRule type="expression" dxfId="473" priority="61">
      <formula>$A$11=1</formula>
    </cfRule>
  </conditionalFormatting>
  <conditionalFormatting sqref="P16">
    <cfRule type="expression" dxfId="472" priority="56">
      <formula>$A$11=2</formula>
    </cfRule>
    <cfRule type="expression" dxfId="471" priority="57">
      <formula>$A$11=4</formula>
    </cfRule>
    <cfRule type="expression" dxfId="470" priority="58">
      <formula>$A$11=1</formula>
    </cfRule>
  </conditionalFormatting>
  <conditionalFormatting sqref="F16">
    <cfRule type="expression" dxfId="469" priority="50">
      <formula>$A$11=2</formula>
    </cfRule>
    <cfRule type="expression" dxfId="468" priority="51">
      <formula>$A$11=4</formula>
    </cfRule>
    <cfRule type="expression" dxfId="467" priority="52">
      <formula>$A$11=1</formula>
    </cfRule>
  </conditionalFormatting>
  <conditionalFormatting sqref="J17:J19 M18">
    <cfRule type="expression" dxfId="466" priority="49">
      <formula>$I17="CCI (CC Intégral)"</formula>
    </cfRule>
  </conditionalFormatting>
  <conditionalFormatting sqref="J17:K19">
    <cfRule type="expression" dxfId="465" priority="48">
      <formula>$I17="CT (Contrôle terminal)"</formula>
    </cfRule>
  </conditionalFormatting>
  <conditionalFormatting sqref="L18">
    <cfRule type="expression" dxfId="464" priority="47">
      <formula>$I18="CCI (CC Intégral)"</formula>
    </cfRule>
  </conditionalFormatting>
  <conditionalFormatting sqref="N17:N19">
    <cfRule type="expression" dxfId="463" priority="46">
      <formula>$I17="CCI (CC Intégral)"</formula>
    </cfRule>
  </conditionalFormatting>
  <conditionalFormatting sqref="P17:Q19">
    <cfRule type="expression" dxfId="462" priority="45">
      <formula>$I17="CCI (CC Intégral)"</formula>
    </cfRule>
  </conditionalFormatting>
  <conditionalFormatting sqref="J21:J23 M23">
    <cfRule type="expression" dxfId="461" priority="44">
      <formula>$I21="CCI (CC Intégral)"</formula>
    </cfRule>
  </conditionalFormatting>
  <conditionalFormatting sqref="J21:K23">
    <cfRule type="expression" dxfId="460" priority="43">
      <formula>$I21="CT (Contrôle terminal)"</formula>
    </cfRule>
  </conditionalFormatting>
  <conditionalFormatting sqref="L23">
    <cfRule type="expression" dxfId="459" priority="42">
      <formula>$I23="CCI (CC Intégral)"</formula>
    </cfRule>
  </conditionalFormatting>
  <conditionalFormatting sqref="N21:N23">
    <cfRule type="expression" dxfId="458" priority="41">
      <formula>$I21="CCI (CC Intégral)"</formula>
    </cfRule>
  </conditionalFormatting>
  <conditionalFormatting sqref="P21:Q23">
    <cfRule type="expression" dxfId="457" priority="40">
      <formula>$I21="CCI (CC Intégral)"</formula>
    </cfRule>
  </conditionalFormatting>
  <conditionalFormatting sqref="J24:J26">
    <cfRule type="expression" dxfId="456" priority="39">
      <formula>$I24="CCI (CC Intégral)"</formula>
    </cfRule>
  </conditionalFormatting>
  <conditionalFormatting sqref="J24:K26">
    <cfRule type="expression" dxfId="455" priority="38">
      <formula>$I24="CT (Contrôle terminal)"</formula>
    </cfRule>
  </conditionalFormatting>
  <conditionalFormatting sqref="N24:N26">
    <cfRule type="expression" dxfId="454" priority="36">
      <formula>$I24="CCI (CC Intégral)"</formula>
    </cfRule>
  </conditionalFormatting>
  <conditionalFormatting sqref="P24:Q26">
    <cfRule type="expression" dxfId="453" priority="35">
      <formula>$I24="CCI (CC Intégral)"</formula>
    </cfRule>
  </conditionalFormatting>
  <conditionalFormatting sqref="J27:J29 M27:M29">
    <cfRule type="expression" dxfId="452" priority="34">
      <formula>$I27="CCI (CC Intégral)"</formula>
    </cfRule>
  </conditionalFormatting>
  <conditionalFormatting sqref="J27:K29">
    <cfRule type="expression" dxfId="451" priority="33">
      <formula>$I27="CT (Contrôle terminal)"</formula>
    </cfRule>
  </conditionalFormatting>
  <conditionalFormatting sqref="L27:L29">
    <cfRule type="expression" dxfId="450" priority="32">
      <formula>$I27="CCI (CC Intégral)"</formula>
    </cfRule>
  </conditionalFormatting>
  <conditionalFormatting sqref="N27:N29">
    <cfRule type="expression" dxfId="449" priority="31">
      <formula>$I27="CCI (CC Intégral)"</formula>
    </cfRule>
  </conditionalFormatting>
  <conditionalFormatting sqref="P27:Q29">
    <cfRule type="expression" dxfId="448" priority="30">
      <formula>$I27="CCI (CC Intégral)"</formula>
    </cfRule>
  </conditionalFormatting>
  <conditionalFormatting sqref="J20">
    <cfRule type="expression" dxfId="447" priority="29">
      <formula>$I20="CCI (CC Intégral)"</formula>
    </cfRule>
  </conditionalFormatting>
  <conditionalFormatting sqref="J20:K20">
    <cfRule type="expression" dxfId="446" priority="28">
      <formula>$I20="CT (Contrôle terminal)"</formula>
    </cfRule>
  </conditionalFormatting>
  <conditionalFormatting sqref="N20">
    <cfRule type="expression" dxfId="445" priority="26">
      <formula>$I20="CCI (CC Intégral)"</formula>
    </cfRule>
  </conditionalFormatting>
  <conditionalFormatting sqref="P20:Q20">
    <cfRule type="expression" dxfId="444" priority="25">
      <formula>$I20="CCI (CC Intégral)"</formula>
    </cfRule>
  </conditionalFormatting>
  <conditionalFormatting sqref="L24">
    <cfRule type="expression" dxfId="443" priority="17">
      <formula>$I24="CCI (CC Intégral)"</formula>
    </cfRule>
  </conditionalFormatting>
  <conditionalFormatting sqref="M24">
    <cfRule type="expression" dxfId="442" priority="16">
      <formula>$I24="CCI (CC Intégral)"</formula>
    </cfRule>
  </conditionalFormatting>
  <conditionalFormatting sqref="L17">
    <cfRule type="expression" dxfId="441" priority="15">
      <formula>$I17="CCI (CC Intégral)"</formula>
    </cfRule>
  </conditionalFormatting>
  <conditionalFormatting sqref="M17">
    <cfRule type="expression" dxfId="440" priority="14">
      <formula>$I17="CCI (CC Intégral)"</formula>
    </cfRule>
  </conditionalFormatting>
  <conditionalFormatting sqref="M19">
    <cfRule type="expression" dxfId="439" priority="13">
      <formula>$I19="CCI (CC Intégral)"</formula>
    </cfRule>
  </conditionalFormatting>
  <conditionalFormatting sqref="M20">
    <cfRule type="expression" dxfId="438" priority="11">
      <formula>$I20="CCI (CC Intégral)"</formula>
    </cfRule>
  </conditionalFormatting>
  <conditionalFormatting sqref="L21">
    <cfRule type="expression" dxfId="437" priority="10">
      <formula>$I21="CCI (CC Intégral)"</formula>
    </cfRule>
  </conditionalFormatting>
  <conditionalFormatting sqref="M21">
    <cfRule type="expression" dxfId="436" priority="9">
      <formula>$I21="CCI (CC Intégral)"</formula>
    </cfRule>
  </conditionalFormatting>
  <conditionalFormatting sqref="L22">
    <cfRule type="expression" dxfId="435" priority="8">
      <formula>$I22="CCI (CC Intégral)"</formula>
    </cfRule>
  </conditionalFormatting>
  <conditionalFormatting sqref="M22">
    <cfRule type="expression" dxfId="434" priority="7">
      <formula>$I22="CCI (CC Intégral)"</formula>
    </cfRule>
  </conditionalFormatting>
  <conditionalFormatting sqref="M25">
    <cfRule type="expression" dxfId="433" priority="6">
      <formula>$I25="CCI (CC Intégral)"</formula>
    </cfRule>
  </conditionalFormatting>
  <conditionalFormatting sqref="M26">
    <cfRule type="expression" dxfId="432" priority="5">
      <formula>$I26="CCI (CC Intégral)"</formula>
    </cfRule>
  </conditionalFormatting>
  <conditionalFormatting sqref="L25">
    <cfRule type="expression" dxfId="431" priority="4">
      <formula>$I25="CCI (CC Intégral)"</formula>
    </cfRule>
  </conditionalFormatting>
  <conditionalFormatting sqref="L26">
    <cfRule type="expression" dxfId="430" priority="3">
      <formula>$I26="CCI (CC Intégral)"</formula>
    </cfRule>
  </conditionalFormatting>
  <conditionalFormatting sqref="L19">
    <cfRule type="expression" dxfId="429" priority="2">
      <formula>$I19="CCI (CC Intégral)"</formula>
    </cfRule>
  </conditionalFormatting>
  <conditionalFormatting sqref="L20">
    <cfRule type="expression" dxfId="428" priority="1">
      <formula>$I20="CCI (CC Intégral)"</formula>
    </cfRule>
  </conditionalFormatting>
  <dataValidations count="7">
    <dataValidation type="list" allowBlank="1" showInputMessage="1" showErrorMessage="1" errorTitle="Nature" error="Utiliser la liste déroulante" promptTitle="Nature" prompt="Utiliser la liste déroulante" sqref="L30:L44 P30:Q44 N30:N44">
      <formula1>liste_nature_controle</formula1>
    </dataValidation>
    <dataValidation type="list" allowBlank="1" showInputMessage="1" showErrorMessage="1" promptTitle="Type contrôle" prompt="Utiliser la liste déroulante" sqref="I30:I44">
      <formula1>liste_type_controle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F44">
      <formula1>0</formula1>
    </dataValidation>
    <dataValidation type="decimal" operator="lessThanOrEqual" allowBlank="1" showInputMessage="1" showErrorMessage="1" errorTitle="ECTS" error="Le nombre de crédits doit être entier et inférieur ou égal à 6." sqref="D17:D44">
      <formula1>6</formula1>
    </dataValidation>
    <dataValidation type="list" operator="greaterThan" allowBlank="1" showInputMessage="1" showErrorMessage="1" errorTitle="Coefficient" error="Le coefficient doit être un nombre décimal supérieur à 0." sqref="G17:H44">
      <formula1>"OUI,NON"</formula1>
    </dataValidation>
    <dataValidation type="list" allowBlank="1" showInputMessage="1" showErrorMessage="1" errorTitle="Nature" error="Utiliser la liste déroulante" promptTitle="Nature" prompt="Utiliser la liste déroulante" sqref="N17:N29 P17:Q29 L18:L20 L22:L23 L25:L29">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3" id="{8F7F3907-0811-496E-9094-106289E0BFEC}">
            <xm:f>'Fiche générale'!$B$5="Deux sessions"</xm:f>
            <x14:dxf>
              <fill>
                <patternFill>
                  <bgColor theme="1"/>
                </patternFill>
              </fill>
            </x14:dxf>
          </x14:cfRule>
          <x14:cfRule type="expression" priority="55" id="{DD8C501D-7865-4B47-A47A-0E7EDBB751D1}">
            <xm:f>'\Users\brunocailler\Library\Containers\com.microsoft.Excel\Data\Documents\Z:\DEVE\Cellule APOGEE\2018 MODULO\MCC\[Modèle MCC- L1 L2 double licence.xlsx]Fiche générale'!#REF!="Deux sessions"</xm:f>
            <x14:dxf>
              <fill>
                <patternFill>
                  <bgColor theme="1"/>
                </patternFill>
              </fill>
            </x14:dxf>
          </x14:cfRule>
          <xm:sqref>P14:S16 P30:S44</xm:sqref>
        </x14:conditionalFormatting>
        <x14:conditionalFormatting xmlns:xm="http://schemas.microsoft.com/office/excel/2006/main">
          <x14:cfRule type="expression" priority="54" id="{E4CE6F4B-DFD0-4215-9295-AFB3F12E3977}">
            <xm:f>'Fiche générale'!$B$5="Seconde chance"</xm:f>
            <x14:dxf>
              <fill>
                <patternFill>
                  <bgColor theme="1"/>
                </patternFill>
              </fill>
            </x14:dxf>
          </x14:cfRule>
          <xm:sqref>N14:O16 N30:O44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48"/>
  <sheetViews>
    <sheetView showGridLines="0" showZeros="0" tabSelected="1" zoomScale="60" zoomScaleNormal="60" zoomScalePageLayoutView="85" workbookViewId="0">
      <selection activeCell="A28" sqref="A28:I28"/>
    </sheetView>
  </sheetViews>
  <sheetFormatPr baseColWidth="10" defaultColWidth="10.85546875" defaultRowHeight="15"/>
  <cols>
    <col min="1" max="1" width="26.42578125" style="26" bestFit="1" customWidth="1"/>
    <col min="2" max="2" width="43.7109375" style="36" customWidth="1"/>
    <col min="3" max="3" width="17.28515625" style="36" customWidth="1"/>
    <col min="4" max="4" width="6.7109375" style="36" customWidth="1"/>
    <col min="5" max="5" width="8.42578125" style="36" customWidth="1"/>
    <col min="6" max="6" width="14.85546875" style="36" customWidth="1"/>
    <col min="7" max="7" width="13.7109375" style="36" customWidth="1"/>
    <col min="8" max="8" width="15.42578125" style="36" bestFit="1" customWidth="1"/>
    <col min="9" max="9" width="21.28515625" style="36" bestFit="1" customWidth="1"/>
    <col min="10" max="10" width="11.140625" style="36" hidden="1" customWidth="1"/>
    <col min="11" max="11" width="17.42578125" style="36" customWidth="1"/>
    <col min="12" max="12" width="17.42578125" style="36" bestFit="1" customWidth="1"/>
    <col min="13" max="13" width="10.7109375" style="26" customWidth="1"/>
    <col min="14" max="14" width="17.42578125" style="26" bestFit="1" customWidth="1"/>
    <col min="15" max="15" width="10.7109375" style="26" customWidth="1"/>
    <col min="16" max="16" width="13.42578125" style="26" bestFit="1" customWidth="1"/>
    <col min="17" max="18" width="10.85546875" style="26"/>
    <col min="19" max="19" width="35.7109375" style="26" bestFit="1" customWidth="1"/>
    <col min="20" max="16384" width="10.85546875" style="26"/>
  </cols>
  <sheetData>
    <row r="1" spans="1:19" ht="23.25">
      <c r="A1" s="161" t="s">
        <v>96</v>
      </c>
      <c r="B1" s="161"/>
      <c r="C1" s="161"/>
      <c r="D1" s="161"/>
      <c r="E1" s="161"/>
      <c r="F1" s="161"/>
      <c r="G1" s="161"/>
      <c r="H1" s="161"/>
      <c r="I1" s="161"/>
      <c r="J1" s="161"/>
      <c r="K1" s="161"/>
      <c r="L1" s="161"/>
      <c r="M1" s="161"/>
      <c r="N1" s="161"/>
      <c r="O1" s="161"/>
    </row>
    <row r="2" spans="1:19" ht="20.100000000000001" customHeight="1">
      <c r="A2" s="27" t="s">
        <v>22</v>
      </c>
      <c r="B2" s="97" t="s">
        <v>22</v>
      </c>
      <c r="C2" s="163" t="s">
        <v>239</v>
      </c>
      <c r="D2" s="163"/>
      <c r="E2" s="163"/>
      <c r="F2" s="163"/>
      <c r="G2" s="26"/>
      <c r="H2" s="26"/>
      <c r="I2" s="26"/>
      <c r="J2" s="26"/>
      <c r="K2" s="26"/>
      <c r="L2" s="26"/>
    </row>
    <row r="3" spans="1:19" ht="20.100000000000001" customHeight="1">
      <c r="A3" s="27" t="s">
        <v>20</v>
      </c>
      <c r="B3" s="97" t="s">
        <v>20</v>
      </c>
      <c r="C3" s="163" t="s">
        <v>240</v>
      </c>
      <c r="D3" s="163"/>
      <c r="E3" s="163"/>
      <c r="F3" s="163"/>
      <c r="G3" s="26"/>
      <c r="H3" s="26"/>
      <c r="I3" s="26"/>
      <c r="J3" s="26"/>
      <c r="K3" s="26"/>
      <c r="L3" s="26"/>
    </row>
    <row r="4" spans="1:19" ht="20.100000000000001" customHeight="1">
      <c r="A4" s="27" t="s">
        <v>13</v>
      </c>
      <c r="B4" s="97" t="s">
        <v>13</v>
      </c>
      <c r="C4" s="98" t="s">
        <v>241</v>
      </c>
      <c r="D4" s="99" t="s">
        <v>63</v>
      </c>
      <c r="E4" s="162"/>
      <c r="F4" s="162"/>
      <c r="G4" s="171" t="s">
        <v>21</v>
      </c>
      <c r="H4" s="172"/>
      <c r="I4" s="173"/>
      <c r="J4" s="175"/>
      <c r="K4" s="175"/>
      <c r="L4" s="175"/>
      <c r="M4" s="175"/>
      <c r="N4" s="175"/>
      <c r="O4" s="175"/>
    </row>
    <row r="5" spans="1:19" ht="20.100000000000001" customHeight="1">
      <c r="B5" s="26"/>
      <c r="C5" s="26"/>
      <c r="D5" s="26"/>
      <c r="E5" s="26"/>
      <c r="F5" s="26"/>
      <c r="G5" s="26"/>
      <c r="H5" s="26"/>
      <c r="I5" s="26"/>
      <c r="J5" s="26"/>
      <c r="K5" s="26"/>
      <c r="L5" s="26"/>
    </row>
    <row r="6" spans="1:19" ht="20.100000000000001" customHeight="1">
      <c r="A6" s="27" t="s">
        <v>1</v>
      </c>
      <c r="B6" s="48"/>
      <c r="C6" s="28" t="s">
        <v>64</v>
      </c>
      <c r="D6" s="166"/>
      <c r="E6" s="167"/>
      <c r="F6" s="88"/>
      <c r="G6" s="171" t="s">
        <v>2</v>
      </c>
      <c r="H6" s="172"/>
      <c r="I6" s="173"/>
      <c r="J6" s="174"/>
      <c r="K6" s="174"/>
      <c r="L6" s="174"/>
      <c r="M6" s="174"/>
      <c r="N6" s="174"/>
      <c r="O6" s="174"/>
    </row>
    <row r="7" spans="1:19" ht="20.100000000000001" customHeight="1">
      <c r="A7" s="27" t="s">
        <v>23</v>
      </c>
      <c r="B7" s="50"/>
      <c r="C7" s="26"/>
      <c r="D7" s="26"/>
      <c r="E7" s="26"/>
      <c r="F7" s="26"/>
      <c r="G7" s="26"/>
      <c r="H7" s="26"/>
      <c r="I7" s="26"/>
      <c r="J7" s="26"/>
      <c r="K7" s="26"/>
      <c r="L7" s="26"/>
    </row>
    <row r="8" spans="1:19" ht="20.100000000000001" customHeight="1">
      <c r="A8" s="29"/>
      <c r="B8" s="12"/>
      <c r="C8" s="26"/>
      <c r="D8" s="26"/>
      <c r="E8" s="26"/>
      <c r="F8" s="26"/>
      <c r="G8" s="26"/>
      <c r="H8" s="26"/>
      <c r="I8" s="30"/>
      <c r="J8" s="30"/>
      <c r="K8" s="30"/>
      <c r="L8" s="30"/>
      <c r="N8" s="31"/>
      <c r="O8" s="31"/>
    </row>
    <row r="9" spans="1:19" ht="15" customHeight="1">
      <c r="B9" s="60"/>
      <c r="C9" s="60"/>
      <c r="D9" s="30"/>
      <c r="E9" s="168" t="s">
        <v>30</v>
      </c>
      <c r="F9" s="169"/>
      <c r="G9" s="170"/>
      <c r="H9" s="168" t="s">
        <v>25</v>
      </c>
      <c r="I9" s="170"/>
      <c r="J9" s="30"/>
      <c r="K9" s="32">
        <v>1</v>
      </c>
      <c r="L9" s="30"/>
      <c r="M9" s="30"/>
      <c r="N9" s="30"/>
    </row>
    <row r="10" spans="1:19" ht="15" customHeight="1">
      <c r="B10" s="37"/>
      <c r="C10" s="35"/>
      <c r="D10" s="33"/>
      <c r="E10" s="182" t="s">
        <v>29</v>
      </c>
      <c r="F10" s="183"/>
      <c r="G10" s="184"/>
      <c r="H10" s="185"/>
      <c r="I10" s="186"/>
      <c r="J10" s="34"/>
      <c r="K10" s="34"/>
      <c r="L10" s="34"/>
      <c r="M10" s="34"/>
      <c r="N10" s="34"/>
    </row>
    <row r="11" spans="1:19" ht="15" customHeight="1">
      <c r="A11" s="25">
        <v>1</v>
      </c>
      <c r="B11" s="60"/>
      <c r="C11" s="61"/>
      <c r="D11" s="35"/>
      <c r="J11" s="26"/>
      <c r="K11" s="26"/>
      <c r="L11" s="26"/>
      <c r="M11" s="34"/>
      <c r="N11" s="34"/>
    </row>
    <row r="12" spans="1:19" ht="15" customHeight="1">
      <c r="B12" s="62"/>
      <c r="C12" s="61"/>
      <c r="D12" s="35"/>
      <c r="E12" s="26"/>
      <c r="F12" s="26"/>
      <c r="G12" s="26"/>
      <c r="H12" s="26"/>
      <c r="I12" s="26"/>
      <c r="J12" s="26"/>
      <c r="K12" s="26"/>
      <c r="L12" s="26"/>
      <c r="N12" s="34"/>
      <c r="O12" s="34"/>
    </row>
    <row r="13" spans="1:19">
      <c r="B13" s="60"/>
      <c r="C13" s="60"/>
      <c r="D13" s="35"/>
      <c r="E13" s="187"/>
      <c r="F13" s="187"/>
      <c r="G13" s="187"/>
      <c r="H13" s="90"/>
      <c r="I13" s="35"/>
      <c r="J13" s="35"/>
    </row>
    <row r="14" spans="1:19" ht="26.25" customHeight="1">
      <c r="B14" s="37"/>
      <c r="C14" s="35"/>
      <c r="D14" s="35"/>
      <c r="E14" s="90"/>
      <c r="F14" s="90"/>
      <c r="G14" s="90"/>
      <c r="H14" s="90"/>
      <c r="I14" s="35"/>
      <c r="J14" s="35"/>
      <c r="K14" s="164" t="s">
        <v>14</v>
      </c>
      <c r="L14" s="188"/>
      <c r="M14" s="165"/>
      <c r="N14" s="164" t="s">
        <v>15</v>
      </c>
      <c r="O14" s="165"/>
      <c r="P14" s="176" t="s">
        <v>108</v>
      </c>
      <c r="Q14" s="177"/>
      <c r="R14" s="178"/>
      <c r="S14" s="179" t="s">
        <v>109</v>
      </c>
    </row>
    <row r="15" spans="1:19" ht="53.25" customHeight="1">
      <c r="C15" s="13"/>
      <c r="D15" s="13"/>
      <c r="E15" s="14"/>
      <c r="F15" s="14"/>
      <c r="G15" s="14"/>
      <c r="H15" s="14"/>
      <c r="I15" s="14"/>
      <c r="J15" s="15"/>
      <c r="K15" s="39" t="s">
        <v>16</v>
      </c>
      <c r="L15" s="180" t="str">
        <f>IF(I17="CCI (CC Intégral)","CT pour les dispensés","Contrôle Terminal")</f>
        <v>CT pour les dispensés</v>
      </c>
      <c r="M15" s="181"/>
      <c r="N15" s="180" t="s">
        <v>17</v>
      </c>
      <c r="O15" s="181"/>
      <c r="P15" s="42" t="s">
        <v>110</v>
      </c>
      <c r="Q15" s="79" t="s">
        <v>17</v>
      </c>
      <c r="R15" s="80"/>
      <c r="S15" s="179"/>
    </row>
    <row r="16" spans="1:19" s="36" customFormat="1" ht="47.25">
      <c r="A16" s="40" t="s">
        <v>3</v>
      </c>
      <c r="B16" s="40" t="s">
        <v>4</v>
      </c>
      <c r="C16" s="41" t="s">
        <v>5</v>
      </c>
      <c r="D16" s="42" t="s">
        <v>6</v>
      </c>
      <c r="E16" s="43" t="s">
        <v>7</v>
      </c>
      <c r="F16" s="89" t="s">
        <v>128</v>
      </c>
      <c r="G16" s="39" t="s">
        <v>27</v>
      </c>
      <c r="H16" s="39" t="s">
        <v>106</v>
      </c>
      <c r="I16" s="44" t="s">
        <v>28</v>
      </c>
      <c r="J16" s="39" t="s">
        <v>36</v>
      </c>
      <c r="K16" s="42" t="s">
        <v>24</v>
      </c>
      <c r="L16" s="42" t="s">
        <v>18</v>
      </c>
      <c r="M16" s="42" t="s">
        <v>19</v>
      </c>
      <c r="N16" s="42" t="s">
        <v>18</v>
      </c>
      <c r="O16" s="42" t="s">
        <v>19</v>
      </c>
      <c r="P16" s="79" t="s">
        <v>18</v>
      </c>
      <c r="Q16" s="79" t="s">
        <v>18</v>
      </c>
      <c r="R16" s="79" t="s">
        <v>19</v>
      </c>
      <c r="S16" s="179"/>
    </row>
    <row r="17" spans="1:19" ht="60">
      <c r="A17" s="1" t="s">
        <v>0</v>
      </c>
      <c r="B17" s="91" t="s">
        <v>154</v>
      </c>
      <c r="C17" s="2" t="s">
        <v>155</v>
      </c>
      <c r="D17" s="3">
        <v>6</v>
      </c>
      <c r="E17" s="3">
        <v>6</v>
      </c>
      <c r="F17" s="3"/>
      <c r="G17" s="1" t="s">
        <v>230</v>
      </c>
      <c r="H17" s="1" t="s">
        <v>230</v>
      </c>
      <c r="I17" s="1" t="s">
        <v>34</v>
      </c>
      <c r="J17" s="1"/>
      <c r="K17" s="1">
        <v>4</v>
      </c>
      <c r="L17" s="1" t="s">
        <v>268</v>
      </c>
      <c r="M17" s="1" t="s">
        <v>270</v>
      </c>
      <c r="N17" s="106"/>
      <c r="O17" s="106"/>
      <c r="P17" s="1" t="s">
        <v>232</v>
      </c>
      <c r="Q17" s="1" t="s">
        <v>232</v>
      </c>
      <c r="R17" s="1"/>
      <c r="S17" s="107" t="s">
        <v>247</v>
      </c>
    </row>
    <row r="18" spans="1:19">
      <c r="A18" s="1" t="s">
        <v>26</v>
      </c>
      <c r="B18" s="2" t="s">
        <v>156</v>
      </c>
      <c r="C18" s="2" t="s">
        <v>157</v>
      </c>
      <c r="D18" s="3"/>
      <c r="E18" s="3">
        <v>1</v>
      </c>
      <c r="F18" s="3"/>
      <c r="G18" s="3" t="s">
        <v>230</v>
      </c>
      <c r="H18" s="3" t="s">
        <v>230</v>
      </c>
      <c r="I18" s="3" t="s">
        <v>34</v>
      </c>
      <c r="J18" s="3"/>
      <c r="K18" s="4">
        <v>1.3</v>
      </c>
      <c r="L18" s="4" t="s">
        <v>12</v>
      </c>
      <c r="M18" s="4" t="s">
        <v>269</v>
      </c>
      <c r="N18" s="96"/>
      <c r="O18" s="96"/>
      <c r="P18" s="4"/>
      <c r="Q18" s="4"/>
      <c r="R18" s="4"/>
      <c r="S18" s="103"/>
    </row>
    <row r="19" spans="1:19">
      <c r="A19" s="1" t="s">
        <v>26</v>
      </c>
      <c r="B19" s="2" t="s">
        <v>158</v>
      </c>
      <c r="C19" s="2" t="s">
        <v>159</v>
      </c>
      <c r="D19" s="3"/>
      <c r="E19" s="3">
        <v>1</v>
      </c>
      <c r="F19" s="3"/>
      <c r="G19" s="3" t="s">
        <v>230</v>
      </c>
      <c r="H19" s="3" t="s">
        <v>230</v>
      </c>
      <c r="I19" s="3" t="s">
        <v>34</v>
      </c>
      <c r="J19" s="3"/>
      <c r="K19" s="4">
        <v>1.3</v>
      </c>
      <c r="L19" s="4" t="s">
        <v>259</v>
      </c>
      <c r="M19" s="4" t="s">
        <v>253</v>
      </c>
      <c r="N19" s="96"/>
      <c r="O19" s="96"/>
      <c r="P19" s="4"/>
      <c r="Q19" s="4"/>
      <c r="R19" s="4"/>
      <c r="S19" s="103"/>
    </row>
    <row r="20" spans="1:19">
      <c r="A20" s="1" t="s">
        <v>26</v>
      </c>
      <c r="B20" s="2" t="s">
        <v>160</v>
      </c>
      <c r="C20" s="2" t="s">
        <v>161</v>
      </c>
      <c r="D20" s="3"/>
      <c r="E20" s="3">
        <v>1</v>
      </c>
      <c r="F20" s="3"/>
      <c r="G20" s="3" t="s">
        <v>230</v>
      </c>
      <c r="H20" s="3" t="s">
        <v>230</v>
      </c>
      <c r="I20" s="3" t="s">
        <v>34</v>
      </c>
      <c r="J20" s="3"/>
      <c r="K20" s="4">
        <v>1.3</v>
      </c>
      <c r="L20" s="4" t="s">
        <v>259</v>
      </c>
      <c r="M20" s="4" t="s">
        <v>253</v>
      </c>
      <c r="N20" s="96"/>
      <c r="O20" s="96"/>
      <c r="P20" s="4"/>
      <c r="Q20" s="4"/>
      <c r="R20" s="4"/>
      <c r="S20" s="103"/>
    </row>
    <row r="21" spans="1:19" ht="60">
      <c r="A21" s="1" t="s">
        <v>0</v>
      </c>
      <c r="B21" s="2" t="s">
        <v>162</v>
      </c>
      <c r="C21" s="2" t="s">
        <v>163</v>
      </c>
      <c r="D21" s="3">
        <v>6</v>
      </c>
      <c r="E21" s="3">
        <v>6</v>
      </c>
      <c r="F21" s="3"/>
      <c r="G21" s="1" t="s">
        <v>230</v>
      </c>
      <c r="H21" s="1" t="s">
        <v>230</v>
      </c>
      <c r="I21" s="1" t="s">
        <v>34</v>
      </c>
      <c r="J21" s="1"/>
      <c r="K21" s="1">
        <v>3</v>
      </c>
      <c r="L21" s="1" t="s">
        <v>272</v>
      </c>
      <c r="M21" s="1" t="s">
        <v>245</v>
      </c>
      <c r="N21" s="106"/>
      <c r="O21" s="106"/>
      <c r="P21" s="1" t="s">
        <v>232</v>
      </c>
      <c r="Q21" s="1" t="s">
        <v>232</v>
      </c>
      <c r="R21" s="1"/>
      <c r="S21" s="107" t="s">
        <v>247</v>
      </c>
    </row>
    <row r="22" spans="1:19" ht="15.75">
      <c r="A22" s="1" t="s">
        <v>26</v>
      </c>
      <c r="B22" s="91" t="s">
        <v>164</v>
      </c>
      <c r="C22" s="2" t="s">
        <v>165</v>
      </c>
      <c r="D22" s="3"/>
      <c r="E22" s="3">
        <v>1</v>
      </c>
      <c r="F22" s="3"/>
      <c r="G22" s="3" t="s">
        <v>230</v>
      </c>
      <c r="H22" s="3" t="s">
        <v>230</v>
      </c>
      <c r="I22" s="3" t="s">
        <v>34</v>
      </c>
      <c r="J22" s="3"/>
      <c r="K22" s="4">
        <v>1.5</v>
      </c>
      <c r="L22" s="4" t="s">
        <v>233</v>
      </c>
      <c r="M22" s="4" t="s">
        <v>234</v>
      </c>
      <c r="N22" s="96"/>
      <c r="O22" s="96"/>
      <c r="P22" s="4"/>
      <c r="Q22" s="4"/>
      <c r="R22" s="4"/>
      <c r="S22" s="103"/>
    </row>
    <row r="23" spans="1:19">
      <c r="A23" s="1" t="s">
        <v>26</v>
      </c>
      <c r="B23" s="2" t="s">
        <v>166</v>
      </c>
      <c r="C23" s="2" t="s">
        <v>167</v>
      </c>
      <c r="D23" s="3"/>
      <c r="E23" s="3">
        <v>1</v>
      </c>
      <c r="F23" s="3"/>
      <c r="G23" s="3" t="s">
        <v>230</v>
      </c>
      <c r="H23" s="3" t="s">
        <v>230</v>
      </c>
      <c r="I23" s="3" t="s">
        <v>34</v>
      </c>
      <c r="J23" s="3"/>
      <c r="K23" s="4">
        <v>1.5</v>
      </c>
      <c r="L23" s="4" t="s">
        <v>12</v>
      </c>
      <c r="M23" s="4" t="s">
        <v>271</v>
      </c>
      <c r="N23" s="96"/>
      <c r="O23" s="96"/>
      <c r="P23" s="4"/>
      <c r="Q23" s="4"/>
      <c r="R23" s="4"/>
      <c r="S23" s="103"/>
    </row>
    <row r="24" spans="1:19" ht="60">
      <c r="A24" s="1" t="s">
        <v>0</v>
      </c>
      <c r="B24" s="4" t="s">
        <v>168</v>
      </c>
      <c r="C24" s="5" t="s">
        <v>169</v>
      </c>
      <c r="D24" s="3">
        <v>6</v>
      </c>
      <c r="E24" s="3">
        <v>6</v>
      </c>
      <c r="F24" s="3"/>
      <c r="G24" s="1" t="s">
        <v>230</v>
      </c>
      <c r="H24" s="1" t="s">
        <v>230</v>
      </c>
      <c r="I24" s="1" t="s">
        <v>34</v>
      </c>
      <c r="J24" s="1"/>
      <c r="K24" s="1">
        <v>3</v>
      </c>
      <c r="L24" s="1" t="s">
        <v>272</v>
      </c>
      <c r="M24" s="1" t="s">
        <v>245</v>
      </c>
      <c r="N24" s="106"/>
      <c r="O24" s="106"/>
      <c r="P24" s="1" t="s">
        <v>232</v>
      </c>
      <c r="Q24" s="1" t="s">
        <v>232</v>
      </c>
      <c r="R24" s="1"/>
      <c r="S24" s="107" t="s">
        <v>247</v>
      </c>
    </row>
    <row r="25" spans="1:19">
      <c r="A25" s="1" t="s">
        <v>26</v>
      </c>
      <c r="B25" s="4" t="s">
        <v>170</v>
      </c>
      <c r="C25" s="2" t="s">
        <v>171</v>
      </c>
      <c r="D25" s="3"/>
      <c r="E25" s="3">
        <v>1</v>
      </c>
      <c r="F25" s="3"/>
      <c r="G25" s="3" t="s">
        <v>230</v>
      </c>
      <c r="H25" s="3" t="s">
        <v>230</v>
      </c>
      <c r="I25" s="3" t="s">
        <v>34</v>
      </c>
      <c r="J25" s="3"/>
      <c r="K25" s="4">
        <v>1.5</v>
      </c>
      <c r="L25" s="4" t="s">
        <v>233</v>
      </c>
      <c r="M25" s="4" t="s">
        <v>234</v>
      </c>
      <c r="N25" s="96"/>
      <c r="O25" s="96"/>
      <c r="P25" s="4"/>
      <c r="Q25" s="4"/>
      <c r="R25" s="4"/>
      <c r="S25" s="103"/>
    </row>
    <row r="26" spans="1:19">
      <c r="A26" s="1" t="s">
        <v>26</v>
      </c>
      <c r="B26" s="4" t="s">
        <v>172</v>
      </c>
      <c r="C26" s="2" t="s">
        <v>173</v>
      </c>
      <c r="D26" s="3"/>
      <c r="E26" s="3">
        <v>1</v>
      </c>
      <c r="F26" s="3"/>
      <c r="G26" s="3" t="s">
        <v>230</v>
      </c>
      <c r="H26" s="3" t="s">
        <v>230</v>
      </c>
      <c r="I26" s="3" t="s">
        <v>34</v>
      </c>
      <c r="J26" s="3"/>
      <c r="K26" s="4">
        <v>1.5</v>
      </c>
      <c r="L26" s="4" t="s">
        <v>12</v>
      </c>
      <c r="M26" s="4" t="s">
        <v>271</v>
      </c>
      <c r="N26" s="96"/>
      <c r="O26" s="96"/>
      <c r="P26" s="4"/>
      <c r="Q26" s="4"/>
      <c r="R26" s="4"/>
      <c r="S26" s="103"/>
    </row>
    <row r="27" spans="1:19" ht="60">
      <c r="A27" s="1" t="s">
        <v>0</v>
      </c>
      <c r="B27" s="4" t="s">
        <v>174</v>
      </c>
      <c r="C27" s="2" t="s">
        <v>175</v>
      </c>
      <c r="D27" s="3">
        <v>6</v>
      </c>
      <c r="E27" s="3">
        <v>6</v>
      </c>
      <c r="F27" s="3"/>
      <c r="G27" s="1" t="s">
        <v>230</v>
      </c>
      <c r="H27" s="1" t="s">
        <v>230</v>
      </c>
      <c r="I27" s="1" t="s">
        <v>34</v>
      </c>
      <c r="J27" s="1"/>
      <c r="K27" s="1">
        <v>2</v>
      </c>
      <c r="L27" s="1" t="s">
        <v>242</v>
      </c>
      <c r="M27" s="1" t="s">
        <v>234</v>
      </c>
      <c r="N27" s="106"/>
      <c r="O27" s="106"/>
      <c r="P27" s="1" t="s">
        <v>232</v>
      </c>
      <c r="Q27" s="1" t="s">
        <v>232</v>
      </c>
      <c r="R27" s="1"/>
      <c r="S27" s="107" t="s">
        <v>247</v>
      </c>
    </row>
    <row r="28" spans="1:19">
      <c r="A28" s="1" t="s">
        <v>26</v>
      </c>
      <c r="B28" s="4" t="s">
        <v>176</v>
      </c>
      <c r="C28" s="2" t="s">
        <v>177</v>
      </c>
      <c r="D28" s="3"/>
      <c r="E28" s="3">
        <v>1</v>
      </c>
      <c r="F28" s="3"/>
      <c r="G28" s="3" t="s">
        <v>230</v>
      </c>
      <c r="H28" s="3" t="s">
        <v>230</v>
      </c>
      <c r="I28" s="3" t="s">
        <v>34</v>
      </c>
      <c r="J28" s="3"/>
      <c r="K28" s="4">
        <v>2</v>
      </c>
      <c r="L28" s="4" t="s">
        <v>242</v>
      </c>
      <c r="M28" s="4" t="s">
        <v>234</v>
      </c>
      <c r="N28" s="96"/>
      <c r="O28" s="96"/>
      <c r="P28" s="4"/>
      <c r="Q28" s="4"/>
      <c r="R28" s="4"/>
      <c r="S28" s="4"/>
    </row>
    <row r="29" spans="1:19" ht="15" customHeight="1">
      <c r="A29" s="1"/>
      <c r="B29" s="4"/>
      <c r="C29" s="4"/>
      <c r="D29" s="3"/>
      <c r="E29" s="4"/>
      <c r="F29" s="4"/>
      <c r="G29" s="4"/>
      <c r="H29" s="4"/>
      <c r="I29" s="4"/>
      <c r="J29" s="4"/>
      <c r="K29" s="1"/>
      <c r="L29" s="4"/>
      <c r="M29" s="4"/>
      <c r="N29" s="4"/>
      <c r="O29" s="4"/>
      <c r="P29" s="4"/>
      <c r="Q29" s="4"/>
      <c r="R29" s="4"/>
      <c r="S29" s="4"/>
    </row>
    <row r="30" spans="1:19" ht="15" customHeight="1">
      <c r="A30" s="1"/>
      <c r="B30" s="4"/>
      <c r="C30" s="4"/>
      <c r="D30" s="3"/>
      <c r="E30" s="4"/>
      <c r="F30" s="4"/>
      <c r="G30" s="4"/>
      <c r="H30" s="4"/>
      <c r="I30" s="4"/>
      <c r="J30" s="4"/>
      <c r="K30" s="1"/>
      <c r="L30" s="4"/>
      <c r="M30" s="4"/>
      <c r="N30" s="4"/>
      <c r="O30" s="4"/>
      <c r="P30" s="4"/>
      <c r="Q30" s="4"/>
      <c r="R30" s="4"/>
      <c r="S30" s="4"/>
    </row>
    <row r="31" spans="1:19" ht="15" customHeight="1">
      <c r="A31" s="1"/>
      <c r="B31" s="4"/>
      <c r="C31" s="4"/>
      <c r="D31" s="3"/>
      <c r="E31" s="4"/>
      <c r="F31" s="4"/>
      <c r="G31" s="4"/>
      <c r="H31" s="4"/>
      <c r="I31" s="4"/>
      <c r="J31" s="4"/>
      <c r="K31" s="1"/>
      <c r="L31" s="4"/>
      <c r="M31" s="4"/>
      <c r="N31" s="4"/>
      <c r="O31" s="4"/>
      <c r="P31" s="4"/>
      <c r="Q31" s="4"/>
      <c r="R31" s="4"/>
      <c r="S31" s="4"/>
    </row>
    <row r="32" spans="1:19">
      <c r="A32" s="1"/>
      <c r="B32" s="2"/>
      <c r="C32" s="2"/>
      <c r="D32" s="3"/>
      <c r="E32" s="4"/>
      <c r="F32" s="4"/>
      <c r="G32" s="4"/>
      <c r="H32" s="4"/>
      <c r="I32" s="4"/>
      <c r="J32" s="4"/>
      <c r="K32" s="6"/>
      <c r="L32" s="4"/>
      <c r="M32" s="4"/>
      <c r="N32" s="4"/>
      <c r="O32" s="4"/>
      <c r="P32" s="4"/>
      <c r="Q32" s="4"/>
      <c r="R32" s="4"/>
      <c r="S32" s="4"/>
    </row>
    <row r="33" spans="1:19">
      <c r="A33" s="1"/>
      <c r="B33" s="2"/>
      <c r="C33" s="2"/>
      <c r="D33" s="3"/>
      <c r="E33" s="4"/>
      <c r="F33" s="4"/>
      <c r="G33" s="4"/>
      <c r="H33" s="4"/>
      <c r="I33" s="4"/>
      <c r="J33" s="4"/>
      <c r="K33" s="6"/>
      <c r="L33" s="4"/>
      <c r="M33" s="4"/>
      <c r="N33" s="4"/>
      <c r="O33" s="4"/>
      <c r="P33" s="4"/>
      <c r="Q33" s="4"/>
      <c r="R33" s="4"/>
      <c r="S33" s="4"/>
    </row>
    <row r="34" spans="1:19">
      <c r="A34" s="1"/>
      <c r="B34" s="2"/>
      <c r="C34" s="2"/>
      <c r="D34" s="3"/>
      <c r="E34" s="4"/>
      <c r="F34" s="4"/>
      <c r="G34" s="4"/>
      <c r="H34" s="4"/>
      <c r="I34" s="4"/>
      <c r="J34" s="4"/>
      <c r="K34" s="6"/>
      <c r="L34" s="4"/>
      <c r="M34" s="4"/>
      <c r="N34" s="4"/>
      <c r="O34" s="4"/>
      <c r="P34" s="4"/>
      <c r="Q34" s="4"/>
      <c r="R34" s="4"/>
      <c r="S34" s="4"/>
    </row>
    <row r="35" spans="1:19">
      <c r="A35" s="1"/>
      <c r="B35" s="2"/>
      <c r="C35" s="2"/>
      <c r="D35" s="3"/>
      <c r="E35" s="4"/>
      <c r="F35" s="4"/>
      <c r="G35" s="4"/>
      <c r="H35" s="4"/>
      <c r="I35" s="4"/>
      <c r="J35" s="4"/>
      <c r="K35" s="6"/>
      <c r="L35" s="4"/>
      <c r="M35" s="4"/>
      <c r="N35" s="4"/>
      <c r="O35" s="4"/>
      <c r="P35" s="4"/>
      <c r="Q35" s="4"/>
      <c r="R35" s="4"/>
      <c r="S35" s="4"/>
    </row>
    <row r="36" spans="1:19">
      <c r="A36" s="1"/>
      <c r="B36" s="2"/>
      <c r="C36" s="2"/>
      <c r="D36" s="3"/>
      <c r="E36" s="4"/>
      <c r="F36" s="4"/>
      <c r="G36" s="4"/>
      <c r="H36" s="4"/>
      <c r="I36" s="4"/>
      <c r="J36" s="4"/>
      <c r="K36" s="6"/>
      <c r="L36" s="4"/>
      <c r="M36" s="4"/>
      <c r="N36" s="4"/>
      <c r="O36" s="4"/>
      <c r="P36" s="4"/>
      <c r="Q36" s="4"/>
      <c r="R36" s="4"/>
      <c r="S36" s="4"/>
    </row>
    <row r="37" spans="1:19" s="31" customFormat="1">
      <c r="A37" s="1"/>
      <c r="B37" s="2"/>
      <c r="C37" s="2"/>
      <c r="D37" s="3"/>
      <c r="E37" s="4"/>
      <c r="F37" s="4"/>
      <c r="G37" s="4"/>
      <c r="H37" s="4"/>
      <c r="I37" s="4"/>
      <c r="J37" s="4"/>
      <c r="K37" s="6"/>
      <c r="L37" s="4"/>
      <c r="M37" s="4"/>
      <c r="N37" s="4"/>
      <c r="O37" s="4"/>
      <c r="P37" s="4"/>
      <c r="Q37" s="4"/>
      <c r="R37" s="4"/>
      <c r="S37" s="4"/>
    </row>
    <row r="38" spans="1:19" s="31" customFormat="1">
      <c r="A38" s="1"/>
      <c r="B38" s="2"/>
      <c r="C38" s="2"/>
      <c r="D38" s="3"/>
      <c r="E38" s="4"/>
      <c r="F38" s="4"/>
      <c r="G38" s="4"/>
      <c r="H38" s="4"/>
      <c r="I38" s="4"/>
      <c r="J38" s="4"/>
      <c r="K38" s="6"/>
      <c r="L38" s="4"/>
      <c r="M38" s="4"/>
      <c r="N38" s="4"/>
      <c r="O38" s="4"/>
      <c r="P38" s="4"/>
      <c r="Q38" s="4"/>
      <c r="R38" s="4"/>
      <c r="S38" s="4"/>
    </row>
    <row r="39" spans="1:19" s="31" customFormat="1">
      <c r="A39" s="1"/>
      <c r="B39" s="2"/>
      <c r="C39" s="2"/>
      <c r="D39" s="3"/>
      <c r="E39" s="4"/>
      <c r="F39" s="4"/>
      <c r="G39" s="4"/>
      <c r="H39" s="4"/>
      <c r="I39" s="4"/>
      <c r="J39" s="4"/>
      <c r="K39" s="6"/>
      <c r="L39" s="4"/>
      <c r="M39" s="4"/>
      <c r="N39" s="4"/>
      <c r="O39" s="4"/>
      <c r="P39" s="4"/>
      <c r="Q39" s="4"/>
      <c r="R39" s="4"/>
      <c r="S39" s="4"/>
    </row>
    <row r="40" spans="1:19" s="31" customFormat="1" ht="18.75">
      <c r="A40" s="1"/>
      <c r="B40" s="7"/>
      <c r="C40" s="7"/>
      <c r="D40" s="3"/>
      <c r="E40" s="8"/>
      <c r="F40" s="8"/>
      <c r="G40" s="8"/>
      <c r="H40" s="8"/>
      <c r="I40" s="8"/>
      <c r="J40" s="8"/>
      <c r="K40" s="9"/>
      <c r="L40" s="4"/>
      <c r="M40" s="4"/>
      <c r="N40" s="4"/>
      <c r="O40" s="4"/>
      <c r="P40" s="4"/>
      <c r="Q40" s="4"/>
      <c r="R40" s="4"/>
      <c r="S40" s="4"/>
    </row>
    <row r="41" spans="1:19" s="31" customFormat="1" ht="17.25">
      <c r="A41" s="1"/>
      <c r="B41" s="10"/>
      <c r="C41" s="10"/>
      <c r="D41" s="3"/>
      <c r="E41" s="4"/>
      <c r="F41" s="4"/>
      <c r="G41" s="4"/>
      <c r="H41" s="4"/>
      <c r="I41" s="4"/>
      <c r="J41" s="4"/>
      <c r="K41" s="11"/>
      <c r="L41" s="4"/>
      <c r="M41" s="4"/>
      <c r="N41" s="4"/>
      <c r="O41" s="4"/>
      <c r="P41" s="4"/>
      <c r="Q41" s="4"/>
      <c r="R41" s="4"/>
      <c r="S41" s="4"/>
    </row>
    <row r="42" spans="1:19" s="31" customFormat="1">
      <c r="A42" s="1"/>
      <c r="B42" s="2"/>
      <c r="C42" s="2"/>
      <c r="D42" s="3"/>
      <c r="E42" s="4"/>
      <c r="F42" s="4"/>
      <c r="G42" s="4"/>
      <c r="H42" s="4"/>
      <c r="I42" s="4"/>
      <c r="J42" s="4"/>
      <c r="K42" s="6"/>
      <c r="L42" s="4"/>
      <c r="M42" s="4"/>
      <c r="N42" s="4"/>
      <c r="O42" s="4"/>
      <c r="P42" s="4"/>
      <c r="Q42" s="4"/>
      <c r="R42" s="4"/>
      <c r="S42" s="4"/>
    </row>
    <row r="43" spans="1:19" s="31" customFormat="1">
      <c r="A43" s="1"/>
      <c r="B43" s="2"/>
      <c r="C43" s="2"/>
      <c r="D43" s="3"/>
      <c r="E43" s="4"/>
      <c r="F43" s="4"/>
      <c r="G43" s="4"/>
      <c r="H43" s="4"/>
      <c r="I43" s="4"/>
      <c r="J43" s="4"/>
      <c r="K43" s="6"/>
      <c r="L43" s="4"/>
      <c r="M43" s="4"/>
      <c r="N43" s="4"/>
      <c r="O43" s="4"/>
      <c r="P43" s="4"/>
      <c r="Q43" s="4"/>
      <c r="R43" s="4"/>
      <c r="S43" s="4"/>
    </row>
    <row r="44" spans="1:19" s="31" customFormat="1">
      <c r="A44" s="51"/>
      <c r="B44" s="52"/>
      <c r="C44" s="52"/>
      <c r="D44" s="52"/>
      <c r="E44" s="52"/>
      <c r="F44" s="52"/>
      <c r="G44" s="52"/>
      <c r="H44" s="52"/>
      <c r="I44" s="52"/>
      <c r="J44" s="52"/>
      <c r="K44" s="52"/>
      <c r="L44" s="52"/>
      <c r="M44" s="51"/>
      <c r="N44" s="51"/>
      <c r="O44" s="51"/>
    </row>
    <row r="45" spans="1:19" s="31" customFormat="1">
      <c r="A45" s="51"/>
      <c r="B45" s="52"/>
      <c r="C45" s="52"/>
      <c r="D45" s="52"/>
      <c r="E45" s="52"/>
      <c r="F45" s="52"/>
      <c r="G45" s="52"/>
      <c r="H45" s="52"/>
      <c r="I45" s="52"/>
      <c r="J45" s="52"/>
      <c r="K45" s="52"/>
      <c r="L45" s="52"/>
      <c r="M45" s="51"/>
      <c r="N45" s="51"/>
      <c r="O45" s="51"/>
    </row>
    <row r="46" spans="1:19" s="31" customFormat="1" ht="17.25">
      <c r="A46" s="51"/>
      <c r="B46" s="53"/>
      <c r="C46" s="53"/>
      <c r="D46" s="53"/>
      <c r="E46" s="53"/>
      <c r="F46" s="53"/>
      <c r="G46" s="53"/>
      <c r="H46" s="53"/>
      <c r="I46" s="53"/>
      <c r="J46" s="53"/>
      <c r="K46" s="53"/>
      <c r="L46" s="53"/>
      <c r="M46" s="51"/>
      <c r="N46" s="51"/>
      <c r="O46" s="51"/>
    </row>
    <row r="47" spans="1:19" s="31" customFormat="1">
      <c r="A47" s="51"/>
      <c r="B47" s="52"/>
      <c r="C47" s="52"/>
      <c r="D47" s="52"/>
      <c r="E47" s="52"/>
      <c r="F47" s="52"/>
      <c r="G47" s="52"/>
      <c r="H47" s="52"/>
      <c r="I47" s="52"/>
      <c r="J47" s="52"/>
      <c r="K47" s="52"/>
      <c r="L47" s="52"/>
      <c r="M47" s="51"/>
      <c r="N47" s="51"/>
      <c r="O47" s="51"/>
    </row>
    <row r="48" spans="1:19" s="31" customFormat="1">
      <c r="A48" s="51"/>
      <c r="B48" s="52"/>
      <c r="C48" s="52"/>
      <c r="D48" s="52"/>
      <c r="E48" s="52"/>
      <c r="F48" s="52"/>
      <c r="G48" s="52"/>
      <c r="H48" s="52"/>
      <c r="I48" s="52"/>
      <c r="J48" s="52"/>
      <c r="K48" s="52"/>
      <c r="L48" s="52"/>
      <c r="M48" s="51"/>
      <c r="N48" s="51"/>
      <c r="O48" s="51"/>
    </row>
    <row r="49" spans="1:15" s="31" customFormat="1">
      <c r="A49" s="51"/>
      <c r="B49" s="52"/>
      <c r="C49" s="52"/>
      <c r="D49" s="52"/>
      <c r="E49" s="52"/>
      <c r="F49" s="52"/>
      <c r="G49" s="52"/>
      <c r="H49" s="52"/>
      <c r="I49" s="52"/>
      <c r="J49" s="52"/>
      <c r="K49" s="52"/>
      <c r="L49" s="52"/>
      <c r="M49" s="51"/>
      <c r="N49" s="51"/>
      <c r="O49" s="51"/>
    </row>
    <row r="50" spans="1:15" s="31" customFormat="1">
      <c r="A50" s="51"/>
      <c r="B50" s="52"/>
      <c r="C50" s="52"/>
      <c r="D50" s="52"/>
      <c r="E50" s="52"/>
      <c r="F50" s="52"/>
      <c r="G50" s="52"/>
      <c r="H50" s="52"/>
      <c r="I50" s="52"/>
      <c r="J50" s="52"/>
      <c r="K50" s="52"/>
      <c r="L50" s="52"/>
      <c r="M50" s="51"/>
      <c r="N50" s="51"/>
      <c r="O50" s="51"/>
    </row>
    <row r="51" spans="1:15" s="31" customFormat="1" ht="17.25">
      <c r="A51" s="51"/>
      <c r="B51" s="53"/>
      <c r="C51" s="53"/>
      <c r="D51" s="53"/>
      <c r="E51" s="53"/>
      <c r="F51" s="53"/>
      <c r="G51" s="53"/>
      <c r="H51" s="53"/>
      <c r="I51" s="53"/>
      <c r="J51" s="53"/>
      <c r="K51" s="53"/>
      <c r="L51" s="53"/>
      <c r="M51" s="51"/>
      <c r="N51" s="51"/>
      <c r="O51" s="51"/>
    </row>
    <row r="52" spans="1:15" s="31" customFormat="1">
      <c r="A52" s="51"/>
      <c r="B52" s="52"/>
      <c r="C52" s="52"/>
      <c r="D52" s="52"/>
      <c r="E52" s="52"/>
      <c r="F52" s="52"/>
      <c r="G52" s="52"/>
      <c r="H52" s="52"/>
      <c r="I52" s="52"/>
      <c r="J52" s="52"/>
      <c r="K52" s="52"/>
      <c r="L52" s="52"/>
      <c r="M52" s="51"/>
      <c r="N52" s="51"/>
      <c r="O52" s="51"/>
    </row>
    <row r="53" spans="1:15" s="31" customFormat="1">
      <c r="A53" s="51"/>
      <c r="B53" s="52"/>
      <c r="C53" s="52"/>
      <c r="D53" s="52"/>
      <c r="E53" s="52"/>
      <c r="F53" s="52"/>
      <c r="G53" s="52"/>
      <c r="H53" s="52"/>
      <c r="I53" s="52"/>
      <c r="J53" s="52"/>
      <c r="K53" s="52"/>
      <c r="L53" s="52"/>
      <c r="M53" s="51"/>
      <c r="N53" s="51"/>
      <c r="O53" s="51"/>
    </row>
    <row r="54" spans="1:15" s="31" customFormat="1">
      <c r="A54" s="51"/>
      <c r="B54" s="52"/>
      <c r="C54" s="52"/>
      <c r="D54" s="52"/>
      <c r="E54" s="52"/>
      <c r="F54" s="52"/>
      <c r="G54" s="52"/>
      <c r="H54" s="52"/>
      <c r="I54" s="52"/>
      <c r="J54" s="52"/>
      <c r="K54" s="52"/>
      <c r="L54" s="52"/>
      <c r="M54" s="51"/>
      <c r="N54" s="51"/>
      <c r="O54" s="51"/>
    </row>
    <row r="55" spans="1:15" s="31" customFormat="1">
      <c r="A55" s="51"/>
      <c r="B55" s="52"/>
      <c r="C55" s="52"/>
      <c r="D55" s="52"/>
      <c r="E55" s="52"/>
      <c r="F55" s="52"/>
      <c r="G55" s="52"/>
      <c r="H55" s="52"/>
      <c r="I55" s="52"/>
      <c r="J55" s="52"/>
      <c r="K55" s="52"/>
      <c r="L55" s="52"/>
      <c r="M55" s="51"/>
      <c r="N55" s="51"/>
      <c r="O55" s="51"/>
    </row>
    <row r="56" spans="1:15" s="31" customFormat="1">
      <c r="A56" s="51"/>
      <c r="B56" s="52"/>
      <c r="C56" s="52"/>
      <c r="D56" s="52"/>
      <c r="E56" s="52"/>
      <c r="F56" s="52"/>
      <c r="G56" s="52"/>
      <c r="H56" s="52"/>
      <c r="I56" s="52"/>
      <c r="J56" s="52"/>
      <c r="K56" s="52"/>
      <c r="L56" s="52"/>
      <c r="M56" s="51"/>
      <c r="N56" s="51"/>
      <c r="O56" s="51"/>
    </row>
    <row r="57" spans="1:15">
      <c r="A57" s="54"/>
      <c r="B57" s="55"/>
      <c r="C57" s="55"/>
      <c r="D57" s="55"/>
      <c r="E57" s="55"/>
      <c r="F57" s="55"/>
      <c r="G57" s="55"/>
      <c r="H57" s="55"/>
      <c r="I57" s="55"/>
      <c r="J57" s="55"/>
      <c r="K57" s="55"/>
      <c r="L57" s="55"/>
      <c r="M57" s="54"/>
      <c r="N57" s="54"/>
      <c r="O57" s="54"/>
    </row>
    <row r="58" spans="1:15">
      <c r="A58" s="54"/>
      <c r="B58" s="55"/>
      <c r="C58" s="55"/>
      <c r="D58" s="55"/>
      <c r="E58" s="55"/>
      <c r="F58" s="55"/>
      <c r="G58" s="55"/>
      <c r="H58" s="55"/>
      <c r="I58" s="55"/>
      <c r="J58" s="55"/>
      <c r="K58" s="55"/>
      <c r="L58" s="55"/>
      <c r="M58" s="54"/>
      <c r="N58" s="54"/>
      <c r="O58" s="54"/>
    </row>
    <row r="59" spans="1:15">
      <c r="A59" s="54"/>
      <c r="B59" s="55"/>
      <c r="C59" s="55"/>
      <c r="D59" s="55"/>
      <c r="E59" s="55"/>
      <c r="F59" s="55"/>
      <c r="G59" s="55"/>
      <c r="H59" s="55"/>
      <c r="I59" s="55"/>
      <c r="J59" s="55"/>
      <c r="K59" s="55"/>
      <c r="L59" s="55"/>
      <c r="M59" s="54"/>
      <c r="N59" s="54"/>
      <c r="O59" s="54"/>
    </row>
    <row r="60" spans="1:15">
      <c r="A60" s="54"/>
      <c r="B60" s="55"/>
      <c r="C60" s="55"/>
      <c r="D60" s="55"/>
      <c r="E60" s="55"/>
      <c r="F60" s="55"/>
      <c r="G60" s="55"/>
      <c r="H60" s="55"/>
      <c r="I60" s="55"/>
      <c r="J60" s="55"/>
      <c r="K60" s="55"/>
      <c r="L60" s="55"/>
      <c r="M60" s="54"/>
      <c r="N60" s="54"/>
      <c r="O60" s="54"/>
    </row>
    <row r="61" spans="1:15">
      <c r="A61" s="54"/>
      <c r="B61" s="55"/>
      <c r="C61" s="55"/>
      <c r="D61" s="55"/>
      <c r="E61" s="55"/>
      <c r="F61" s="55"/>
      <c r="G61" s="55"/>
      <c r="H61" s="55"/>
      <c r="I61" s="55"/>
      <c r="J61" s="55"/>
      <c r="K61" s="55"/>
      <c r="L61" s="55"/>
      <c r="M61" s="54"/>
      <c r="N61" s="54"/>
      <c r="O61" s="54"/>
    </row>
    <row r="62" spans="1:15">
      <c r="A62" s="54"/>
      <c r="B62" s="55"/>
      <c r="C62" s="55"/>
      <c r="D62" s="55"/>
      <c r="E62" s="55"/>
      <c r="F62" s="55"/>
      <c r="G62" s="55"/>
      <c r="H62" s="55"/>
      <c r="I62" s="55"/>
      <c r="J62" s="55"/>
      <c r="K62" s="55"/>
      <c r="L62" s="55"/>
      <c r="M62" s="54"/>
      <c r="N62" s="54"/>
      <c r="O62" s="54"/>
    </row>
    <row r="63" spans="1:15">
      <c r="A63" s="54"/>
      <c r="B63" s="55"/>
      <c r="C63" s="55"/>
      <c r="D63" s="55"/>
      <c r="E63" s="55"/>
      <c r="F63" s="55"/>
      <c r="G63" s="55"/>
      <c r="H63" s="55"/>
      <c r="I63" s="55"/>
      <c r="J63" s="55"/>
      <c r="K63" s="55"/>
      <c r="L63" s="55"/>
      <c r="M63" s="54"/>
      <c r="N63" s="54"/>
      <c r="O63" s="54"/>
    </row>
    <row r="64" spans="1:15">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G4:I4"/>
    <mergeCell ref="J4:O4"/>
    <mergeCell ref="C2:F2"/>
    <mergeCell ref="C3:F3"/>
    <mergeCell ref="E4:F4"/>
    <mergeCell ref="D6:E6"/>
    <mergeCell ref="G6:I6"/>
    <mergeCell ref="J6:O6"/>
    <mergeCell ref="E9:G9"/>
    <mergeCell ref="H9:I9"/>
  </mergeCells>
  <conditionalFormatting sqref="K15:L15 N15 E9:F9 H9">
    <cfRule type="expression" dxfId="424" priority="61">
      <formula>$A$11=2</formula>
    </cfRule>
    <cfRule type="expression" dxfId="423" priority="62">
      <formula>$A$11=3</formula>
    </cfRule>
    <cfRule type="expression" dxfId="422" priority="63">
      <formula>$A$11=1</formula>
    </cfRule>
  </conditionalFormatting>
  <conditionalFormatting sqref="J29:J43 L29:M43 L27:L28 N27:N28 P27:Q28">
    <cfRule type="expression" dxfId="421" priority="60">
      <formula>$I27="CCI (CC Intégral)"</formula>
    </cfRule>
  </conditionalFormatting>
  <conditionalFormatting sqref="J27:K43">
    <cfRule type="expression" dxfId="420" priority="59">
      <formula>$I27="CT (Contrôle terminal)"</formula>
    </cfRule>
  </conditionalFormatting>
  <conditionalFormatting sqref="A17:F43">
    <cfRule type="expression" dxfId="419" priority="58">
      <formula>AND($A17="Unité d'enseignement",$D17&lt;&gt;6)</formula>
    </cfRule>
  </conditionalFormatting>
  <conditionalFormatting sqref="L15:M15">
    <cfRule type="expression" dxfId="418" priority="57">
      <formula>$I$17="CCI (CC Intégral)"</formula>
    </cfRule>
  </conditionalFormatting>
  <conditionalFormatting sqref="A16:E16 G16:O16">
    <cfRule type="expression" dxfId="417" priority="54">
      <formula>$A$11=2</formula>
    </cfRule>
    <cfRule type="expression" dxfId="416" priority="55">
      <formula>$A$11=3</formula>
    </cfRule>
    <cfRule type="expression" dxfId="415" priority="56">
      <formula>$A$11=1</formula>
    </cfRule>
  </conditionalFormatting>
  <conditionalFormatting sqref="L16:M16">
    <cfRule type="expression" dxfId="414" priority="53">
      <formula>$I$17="CCI (CC Intégral)"</formula>
    </cfRule>
  </conditionalFormatting>
  <conditionalFormatting sqref="P15">
    <cfRule type="expression" dxfId="413" priority="50">
      <formula>$A$11=2</formula>
    </cfRule>
    <cfRule type="expression" dxfId="412" priority="51">
      <formula>$A$11=3</formula>
    </cfRule>
    <cfRule type="expression" dxfId="411" priority="52">
      <formula>$A$11=1</formula>
    </cfRule>
  </conditionalFormatting>
  <conditionalFormatting sqref="Q15:R15">
    <cfRule type="expression" dxfId="410" priority="47">
      <formula>$A$11=2</formula>
    </cfRule>
    <cfRule type="expression" dxfId="409" priority="48">
      <formula>$A$11=3</formula>
    </cfRule>
    <cfRule type="expression" dxfId="408" priority="49">
      <formula>$A$11=1</formula>
    </cfRule>
  </conditionalFormatting>
  <conditionalFormatting sqref="Q16:R16">
    <cfRule type="expression" dxfId="407" priority="44">
      <formula>$A$11=2</formula>
    </cfRule>
    <cfRule type="expression" dxfId="406" priority="45">
      <formula>$A$11=4</formula>
    </cfRule>
    <cfRule type="expression" dxfId="405" priority="46">
      <formula>$A$11=1</formula>
    </cfRule>
  </conditionalFormatting>
  <conditionalFormatting sqref="P16">
    <cfRule type="expression" dxfId="404" priority="41">
      <formula>$A$11=2</formula>
    </cfRule>
    <cfRule type="expression" dxfId="403" priority="42">
      <formula>$A$11=4</formula>
    </cfRule>
    <cfRule type="expression" dxfId="402" priority="43">
      <formula>$A$11=1</formula>
    </cfRule>
  </conditionalFormatting>
  <conditionalFormatting sqref="F16">
    <cfRule type="expression" dxfId="401" priority="35">
      <formula>$A$11=2</formula>
    </cfRule>
    <cfRule type="expression" dxfId="400" priority="36">
      <formula>$A$11=4</formula>
    </cfRule>
    <cfRule type="expression" dxfId="399" priority="37">
      <formula>$A$11=1</formula>
    </cfRule>
  </conditionalFormatting>
  <conditionalFormatting sqref="J17:J19 M17 J27:J28 M19 M27:M28">
    <cfRule type="expression" dxfId="398" priority="34">
      <formula>$I17="CCI (CC Intégral)"</formula>
    </cfRule>
  </conditionalFormatting>
  <conditionalFormatting sqref="J17:J19">
    <cfRule type="expression" dxfId="397" priority="33">
      <formula>$I17="CT (Contrôle terminal)"</formula>
    </cfRule>
  </conditionalFormatting>
  <conditionalFormatting sqref="L17 L19">
    <cfRule type="expression" dxfId="396" priority="32">
      <formula>$I17="CCI (CC Intégral)"</formula>
    </cfRule>
  </conditionalFormatting>
  <conditionalFormatting sqref="N17:N19">
    <cfRule type="expression" dxfId="395" priority="31">
      <formula>$I17="CCI (CC Intégral)"</formula>
    </cfRule>
  </conditionalFormatting>
  <conditionalFormatting sqref="P17:Q19">
    <cfRule type="expression" dxfId="394" priority="30">
      <formula>$I17="CCI (CC Intégral)"</formula>
    </cfRule>
  </conditionalFormatting>
  <conditionalFormatting sqref="J21:J23 M21:M22">
    <cfRule type="expression" dxfId="393" priority="29">
      <formula>$I21="CCI (CC Intégral)"</formula>
    </cfRule>
  </conditionalFormatting>
  <conditionalFormatting sqref="J21:K23">
    <cfRule type="expression" dxfId="392" priority="28">
      <formula>$I21="CT (Contrôle terminal)"</formula>
    </cfRule>
  </conditionalFormatting>
  <conditionalFormatting sqref="L21:L22">
    <cfRule type="expression" dxfId="391" priority="27">
      <formula>$I21="CCI (CC Intégral)"</formula>
    </cfRule>
  </conditionalFormatting>
  <conditionalFormatting sqref="N21:N23">
    <cfRule type="expression" dxfId="390" priority="26">
      <formula>$I21="CCI (CC Intégral)"</formula>
    </cfRule>
  </conditionalFormatting>
  <conditionalFormatting sqref="P21:Q23">
    <cfRule type="expression" dxfId="389" priority="25">
      <formula>$I21="CCI (CC Intégral)"</formula>
    </cfRule>
  </conditionalFormatting>
  <conditionalFormatting sqref="J24:J26 M24:M25">
    <cfRule type="expression" dxfId="388" priority="24">
      <formula>$I24="CCI (CC Intégral)"</formula>
    </cfRule>
  </conditionalFormatting>
  <conditionalFormatting sqref="J24:K26">
    <cfRule type="expression" dxfId="387" priority="23">
      <formula>$I24="CT (Contrôle terminal)"</formula>
    </cfRule>
  </conditionalFormatting>
  <conditionalFormatting sqref="L25">
    <cfRule type="expression" dxfId="386" priority="22">
      <formula>$I25="CCI (CC Intégral)"</formula>
    </cfRule>
  </conditionalFormatting>
  <conditionalFormatting sqref="N24:N26">
    <cfRule type="expression" dxfId="385" priority="21">
      <formula>$I24="CCI (CC Intégral)"</formula>
    </cfRule>
  </conditionalFormatting>
  <conditionalFormatting sqref="P24:Q26">
    <cfRule type="expression" dxfId="384" priority="20">
      <formula>$I24="CCI (CC Intégral)"</formula>
    </cfRule>
  </conditionalFormatting>
  <conditionalFormatting sqref="J20 M20">
    <cfRule type="expression" dxfId="383" priority="14">
      <formula>$I20="CCI (CC Intégral)"</formula>
    </cfRule>
  </conditionalFormatting>
  <conditionalFormatting sqref="J20">
    <cfRule type="expression" dxfId="382" priority="13">
      <formula>$I20="CT (Contrôle terminal)"</formula>
    </cfRule>
  </conditionalFormatting>
  <conditionalFormatting sqref="L20">
    <cfRule type="expression" dxfId="381" priority="12">
      <formula>$I20="CCI (CC Intégral)"</formula>
    </cfRule>
  </conditionalFormatting>
  <conditionalFormatting sqref="N20">
    <cfRule type="expression" dxfId="380" priority="11">
      <formula>$I20="CCI (CC Intégral)"</formula>
    </cfRule>
  </conditionalFormatting>
  <conditionalFormatting sqref="P20:Q20">
    <cfRule type="expression" dxfId="379" priority="10">
      <formula>$I20="CCI (CC Intégral)"</formula>
    </cfRule>
  </conditionalFormatting>
  <conditionalFormatting sqref="M26">
    <cfRule type="expression" dxfId="378" priority="9">
      <formula>$I26="CCI (CC Intégral)"</formula>
    </cfRule>
  </conditionalFormatting>
  <conditionalFormatting sqref="L26">
    <cfRule type="expression" dxfId="377" priority="8">
      <formula>$H26="CCI (CC Intégral)"</formula>
    </cfRule>
  </conditionalFormatting>
  <conditionalFormatting sqref="M23">
    <cfRule type="expression" dxfId="376" priority="7">
      <formula>$I23="CCI (CC Intégral)"</formula>
    </cfRule>
  </conditionalFormatting>
  <conditionalFormatting sqref="L23">
    <cfRule type="expression" dxfId="375" priority="6">
      <formula>$H23="CCI (CC Intégral)"</formula>
    </cfRule>
  </conditionalFormatting>
  <conditionalFormatting sqref="M18">
    <cfRule type="expression" dxfId="374" priority="5">
      <formula>$I18="CCI (CC Intégral)"</formula>
    </cfRule>
  </conditionalFormatting>
  <conditionalFormatting sqref="L18">
    <cfRule type="expression" dxfId="373" priority="4">
      <formula>$H18="CCI (CC Intégral)"</formula>
    </cfRule>
  </conditionalFormatting>
  <conditionalFormatting sqref="K17:K19">
    <cfRule type="expression" dxfId="372" priority="3">
      <formula>$I17="CT (Contrôle terminal)"</formula>
    </cfRule>
  </conditionalFormatting>
  <conditionalFormatting sqref="K20">
    <cfRule type="expression" dxfId="371" priority="2">
      <formula>$I20="CT (Contrôle terminal)"</formula>
    </cfRule>
  </conditionalFormatting>
  <conditionalFormatting sqref="L24">
    <cfRule type="expression" dxfId="370" priority="1">
      <formula>$I24="CCI (CC Intégral)"</formula>
    </cfRule>
  </conditionalFormatting>
  <dataValidations count="7">
    <dataValidation type="list" allowBlank="1" showInputMessage="1" showErrorMessage="1" errorTitle="Nature" error="Utiliser la liste déroulante" promptTitle="Nature" prompt="Utiliser la liste déroulante" sqref="L29:L43 P29:Q43 N29:N43 L26 L23 L18">
      <formula1>liste_nature_controle</formula1>
    </dataValidation>
    <dataValidation type="list" allowBlank="1" showInputMessage="1" showErrorMessage="1" promptTitle="Type contrôle" prompt="Utiliser la liste déroulante" sqref="I29:I43">
      <formula1>liste_type_controle</formula1>
    </dataValidation>
    <dataValidation type="list" allowBlank="1" showInputMessage="1" showErrorMessage="1" errorTitle="Nature" error="Utiliser la liste déroulante" promptTitle="Nature" prompt="Utiliser la liste déroulante" sqref="N17:N28 P17:Q28 L27:L28 L19:L22 L17 L24:L25">
      <formula1>naturecontrole</formula1>
    </dataValidation>
    <dataValidation type="list" allowBlank="1" showInputMessage="1" showErrorMessage="1" errorTitle="Nature de l'ELP" error="Utiliser la liste déroulante" promptTitle="Nature ELP" prompt="Utiliser la liste déroulante" sqref="A17:A43">
      <formula1>Nature_ELP</formula1>
    </dataValidation>
    <dataValidation type="decimal" operator="greaterThan" allowBlank="1" showInputMessage="1" showErrorMessage="1" errorTitle="Coefficient" error="Le coefficient doit être un nombre décimal supérieur à 0." sqref="E17:F43">
      <formula1>0</formula1>
    </dataValidation>
    <dataValidation type="decimal" operator="lessThanOrEqual" allowBlank="1" showInputMessage="1" showErrorMessage="1" errorTitle="ECTS" error="Le nombre de crédits doit être entier et inférieur ou égal à 6." sqref="D17:D43">
      <formula1>6</formula1>
    </dataValidation>
    <dataValidation type="list" operator="greaterThan" allowBlank="1" showInputMessage="1" showErrorMessage="1" errorTitle="Coefficient" error="Le coefficient doit être un nombre décimal supérieur à 0." sqref="G17:H43">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DFA92443-E1D1-4F32-B0CB-85758CF02C11}">
            <xm:f>'Fiche générale'!$B$5="Deux sessions"</xm:f>
            <x14:dxf>
              <fill>
                <patternFill>
                  <bgColor theme="1"/>
                </patternFill>
              </fill>
            </x14:dxf>
          </x14:cfRule>
          <x14:cfRule type="expression" priority="40" id="{D420397C-7B63-4CC5-ACCA-B08D6A5E13CD}">
            <xm:f>'\Users\brunocailler\Library\Containers\com.microsoft.Excel\Data\Documents\Z:\DEVE\Cellule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39" id="{AC2D337A-8C4E-4085-97DD-D2B20402B308}">
            <xm:f>'Fiche générale'!$B$5="Seconde chance"</xm:f>
            <x14:dxf>
              <fill>
                <patternFill>
                  <bgColor theme="1"/>
                </patternFill>
              </fill>
            </x14:dxf>
          </x14:cfRule>
          <xm:sqref>N14:O16 N29:O43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48"/>
  <sheetViews>
    <sheetView showGridLines="0" showZeros="0" tabSelected="1" zoomScale="60" zoomScaleNormal="60" zoomScalePageLayoutView="85" workbookViewId="0">
      <selection activeCell="A28" sqref="A28:I28"/>
    </sheetView>
  </sheetViews>
  <sheetFormatPr baseColWidth="10" defaultColWidth="10.85546875" defaultRowHeight="15"/>
  <cols>
    <col min="1" max="1" width="26.42578125" style="26" bestFit="1" customWidth="1"/>
    <col min="2" max="2" width="36.5703125" style="36" customWidth="1"/>
    <col min="3" max="3" width="11" style="36" customWidth="1"/>
    <col min="4" max="4" width="6.7109375" style="36" customWidth="1"/>
    <col min="5" max="5" width="6.28515625" style="36" customWidth="1"/>
    <col min="6" max="6" width="14.28515625" style="36" customWidth="1"/>
    <col min="7" max="7" width="13.7109375" style="36" customWidth="1"/>
    <col min="8" max="8" width="15.42578125" style="36" bestFit="1" customWidth="1"/>
    <col min="9" max="9" width="21.28515625" style="36" bestFit="1" customWidth="1"/>
    <col min="10" max="10" width="11.140625" style="36" hidden="1" customWidth="1"/>
    <col min="11" max="11" width="14" style="36" customWidth="1"/>
    <col min="12" max="12" width="17.42578125" style="36" bestFit="1" customWidth="1"/>
    <col min="13" max="13" width="10.7109375" style="26" customWidth="1"/>
    <col min="14" max="14" width="17.42578125" style="26" hidden="1" customWidth="1"/>
    <col min="15" max="15" width="10.7109375" style="26" hidden="1" customWidth="1"/>
    <col min="16" max="16" width="13.42578125" style="26" bestFit="1" customWidth="1"/>
    <col min="17" max="18" width="10.85546875" style="26"/>
    <col min="19" max="19" width="35.7109375" style="111" bestFit="1" customWidth="1"/>
    <col min="20" max="16384" width="10.85546875" style="26"/>
  </cols>
  <sheetData>
    <row r="1" spans="1:19" ht="23.25">
      <c r="A1" s="161" t="s">
        <v>96</v>
      </c>
      <c r="B1" s="161"/>
      <c r="C1" s="161"/>
      <c r="D1" s="161"/>
      <c r="E1" s="161"/>
      <c r="F1" s="161"/>
      <c r="G1" s="161"/>
      <c r="H1" s="161"/>
      <c r="I1" s="161"/>
      <c r="J1" s="161"/>
      <c r="K1" s="161"/>
      <c r="L1" s="161"/>
      <c r="M1" s="161"/>
      <c r="N1" s="161"/>
      <c r="O1" s="161"/>
    </row>
    <row r="2" spans="1:19" ht="20.100000000000001" customHeight="1">
      <c r="A2" s="27" t="s">
        <v>22</v>
      </c>
      <c r="B2" s="97" t="s">
        <v>22</v>
      </c>
      <c r="C2" s="163" t="s">
        <v>239</v>
      </c>
      <c r="D2" s="163"/>
      <c r="E2" s="163"/>
      <c r="F2" s="163"/>
      <c r="G2" s="26"/>
      <c r="H2" s="26"/>
      <c r="I2" s="26"/>
      <c r="J2" s="26"/>
      <c r="K2" s="26"/>
      <c r="L2" s="26"/>
    </row>
    <row r="3" spans="1:19" ht="20.100000000000001" customHeight="1">
      <c r="A3" s="27" t="s">
        <v>20</v>
      </c>
      <c r="B3" s="97" t="s">
        <v>20</v>
      </c>
      <c r="C3" s="163" t="s">
        <v>240</v>
      </c>
      <c r="D3" s="163"/>
      <c r="E3" s="163"/>
      <c r="F3" s="163"/>
      <c r="G3" s="26"/>
      <c r="H3" s="26"/>
      <c r="I3" s="26"/>
      <c r="J3" s="26"/>
      <c r="K3" s="26"/>
      <c r="L3" s="26"/>
    </row>
    <row r="4" spans="1:19" ht="20.100000000000001" customHeight="1">
      <c r="A4" s="27" t="s">
        <v>13</v>
      </c>
      <c r="B4" s="97" t="s">
        <v>13</v>
      </c>
      <c r="C4" s="98" t="s">
        <v>241</v>
      </c>
      <c r="D4" s="99" t="s">
        <v>63</v>
      </c>
      <c r="E4" s="162"/>
      <c r="F4" s="162"/>
      <c r="G4" s="171" t="s">
        <v>21</v>
      </c>
      <c r="H4" s="172"/>
      <c r="I4" s="173"/>
      <c r="J4" s="175"/>
      <c r="K4" s="175"/>
      <c r="L4" s="175"/>
      <c r="M4" s="175"/>
      <c r="N4" s="175"/>
      <c r="O4" s="175"/>
    </row>
    <row r="5" spans="1:19" ht="20.100000000000001" customHeight="1">
      <c r="B5" s="26"/>
      <c r="C5" s="26"/>
      <c r="D5" s="26"/>
      <c r="E5" s="26"/>
      <c r="F5" s="26"/>
      <c r="G5" s="26"/>
      <c r="H5" s="26"/>
      <c r="I5" s="26"/>
      <c r="J5" s="26"/>
      <c r="K5" s="26"/>
      <c r="L5" s="26"/>
    </row>
    <row r="6" spans="1:19" ht="20.100000000000001" customHeight="1">
      <c r="A6" s="27" t="s">
        <v>1</v>
      </c>
      <c r="B6" s="48"/>
      <c r="C6" s="28" t="s">
        <v>64</v>
      </c>
      <c r="D6" s="166"/>
      <c r="E6" s="167"/>
      <c r="F6" s="88"/>
      <c r="G6" s="171" t="s">
        <v>2</v>
      </c>
      <c r="H6" s="172"/>
      <c r="I6" s="173"/>
      <c r="J6" s="174"/>
      <c r="K6" s="174"/>
      <c r="L6" s="174"/>
      <c r="M6" s="174"/>
      <c r="N6" s="174"/>
      <c r="O6" s="174"/>
    </row>
    <row r="7" spans="1:19" ht="20.100000000000001" customHeight="1">
      <c r="A7" s="27" t="s">
        <v>23</v>
      </c>
      <c r="B7" s="50"/>
      <c r="C7" s="26"/>
      <c r="D7" s="26"/>
      <c r="E7" s="26"/>
      <c r="F7" s="26"/>
      <c r="G7" s="26"/>
      <c r="H7" s="26"/>
      <c r="I7" s="26"/>
      <c r="J7" s="26"/>
      <c r="K7" s="26"/>
      <c r="L7" s="26"/>
    </row>
    <row r="8" spans="1:19" ht="20.100000000000001" customHeight="1">
      <c r="A8" s="29"/>
      <c r="B8" s="12"/>
      <c r="C8" s="26"/>
      <c r="D8" s="26"/>
      <c r="E8" s="26"/>
      <c r="F8" s="26"/>
      <c r="G8" s="26"/>
      <c r="H8" s="26"/>
      <c r="I8" s="30"/>
      <c r="J8" s="30"/>
      <c r="K8" s="30"/>
      <c r="L8" s="30"/>
      <c r="N8" s="31"/>
      <c r="O8" s="31"/>
    </row>
    <row r="9" spans="1:19" ht="15" customHeight="1">
      <c r="B9" s="60"/>
      <c r="C9" s="60"/>
      <c r="D9" s="30"/>
      <c r="E9" s="168" t="s">
        <v>30</v>
      </c>
      <c r="F9" s="169"/>
      <c r="G9" s="170"/>
      <c r="H9" s="168" t="s">
        <v>25</v>
      </c>
      <c r="I9" s="170"/>
      <c r="J9" s="30"/>
      <c r="K9" s="32">
        <v>1</v>
      </c>
      <c r="L9" s="30"/>
      <c r="M9" s="30"/>
      <c r="N9" s="30"/>
    </row>
    <row r="10" spans="1:19" ht="15" customHeight="1">
      <c r="B10" s="37"/>
      <c r="C10" s="35"/>
      <c r="D10" s="33"/>
      <c r="E10" s="182" t="s">
        <v>29</v>
      </c>
      <c r="F10" s="183"/>
      <c r="G10" s="184"/>
      <c r="H10" s="185"/>
      <c r="I10" s="186"/>
      <c r="J10" s="34"/>
      <c r="K10" s="34"/>
      <c r="L10" s="34"/>
      <c r="M10" s="34"/>
      <c r="N10" s="34"/>
    </row>
    <row r="11" spans="1:19" ht="15" customHeight="1">
      <c r="A11" s="25">
        <v>1</v>
      </c>
      <c r="B11" s="60"/>
      <c r="C11" s="61"/>
      <c r="D11" s="35"/>
      <c r="J11" s="26"/>
      <c r="K11" s="26"/>
      <c r="L11" s="26"/>
      <c r="M11" s="34"/>
      <c r="N11" s="34"/>
    </row>
    <row r="12" spans="1:19" ht="15" customHeight="1">
      <c r="B12" s="62"/>
      <c r="C12" s="61"/>
      <c r="D12" s="35"/>
      <c r="E12" s="26"/>
      <c r="F12" s="26"/>
      <c r="G12" s="26"/>
      <c r="H12" s="26"/>
      <c r="I12" s="26"/>
      <c r="J12" s="26"/>
      <c r="K12" s="26"/>
      <c r="L12" s="26"/>
      <c r="N12" s="34"/>
      <c r="O12" s="34"/>
    </row>
    <row r="13" spans="1:19">
      <c r="B13" s="60"/>
      <c r="C13" s="60"/>
      <c r="D13" s="35"/>
      <c r="E13" s="187"/>
      <c r="F13" s="187"/>
      <c r="G13" s="187"/>
      <c r="H13" s="90"/>
      <c r="I13" s="35"/>
      <c r="J13" s="35"/>
    </row>
    <row r="14" spans="1:19" ht="26.25" customHeight="1">
      <c r="B14" s="37"/>
      <c r="C14" s="35"/>
      <c r="D14" s="35"/>
      <c r="E14" s="90"/>
      <c r="F14" s="90"/>
      <c r="G14" s="90"/>
      <c r="H14" s="90"/>
      <c r="I14" s="35"/>
      <c r="J14" s="35"/>
      <c r="K14" s="164" t="s">
        <v>14</v>
      </c>
      <c r="L14" s="188"/>
      <c r="M14" s="165"/>
      <c r="N14" s="164" t="s">
        <v>15</v>
      </c>
      <c r="O14" s="165"/>
      <c r="P14" s="176" t="s">
        <v>108</v>
      </c>
      <c r="Q14" s="177"/>
      <c r="R14" s="178"/>
      <c r="S14" s="189" t="s">
        <v>109</v>
      </c>
    </row>
    <row r="15" spans="1:19" ht="39.75" customHeight="1">
      <c r="C15" s="13"/>
      <c r="D15" s="13"/>
      <c r="E15" s="14"/>
      <c r="F15" s="14"/>
      <c r="G15" s="14"/>
      <c r="H15" s="14"/>
      <c r="I15" s="14"/>
      <c r="J15" s="15"/>
      <c r="K15" s="39" t="s">
        <v>16</v>
      </c>
      <c r="L15" s="180" t="str">
        <f>IF(I17="CCI (CC Intégral)","CT pour les dispensés","Contrôle Terminal")</f>
        <v>CT pour les dispensés</v>
      </c>
      <c r="M15" s="181"/>
      <c r="N15" s="180" t="s">
        <v>17</v>
      </c>
      <c r="O15" s="181"/>
      <c r="P15" s="42" t="s">
        <v>110</v>
      </c>
      <c r="Q15" s="79" t="s">
        <v>17</v>
      </c>
      <c r="R15" s="80"/>
      <c r="S15" s="189"/>
    </row>
    <row r="16" spans="1:19" s="36" customFormat="1" ht="47.25">
      <c r="A16" s="40" t="s">
        <v>3</v>
      </c>
      <c r="B16" s="40" t="s">
        <v>4</v>
      </c>
      <c r="C16" s="41" t="s">
        <v>5</v>
      </c>
      <c r="D16" s="42" t="s">
        <v>6</v>
      </c>
      <c r="E16" s="43" t="s">
        <v>7</v>
      </c>
      <c r="F16" s="89" t="s">
        <v>128</v>
      </c>
      <c r="G16" s="39" t="s">
        <v>27</v>
      </c>
      <c r="H16" s="39" t="s">
        <v>106</v>
      </c>
      <c r="I16" s="44" t="s">
        <v>28</v>
      </c>
      <c r="J16" s="39" t="s">
        <v>36</v>
      </c>
      <c r="K16" s="42" t="s">
        <v>24</v>
      </c>
      <c r="L16" s="42" t="s">
        <v>18</v>
      </c>
      <c r="M16" s="42" t="s">
        <v>19</v>
      </c>
      <c r="N16" s="42" t="s">
        <v>18</v>
      </c>
      <c r="O16" s="42" t="s">
        <v>19</v>
      </c>
      <c r="P16" s="79" t="s">
        <v>18</v>
      </c>
      <c r="Q16" s="79" t="s">
        <v>18</v>
      </c>
      <c r="R16" s="79" t="s">
        <v>19</v>
      </c>
      <c r="S16" s="189"/>
    </row>
    <row r="17" spans="1:19" s="108" customFormat="1" ht="60">
      <c r="A17" s="1" t="s">
        <v>0</v>
      </c>
      <c r="B17" s="113" t="s">
        <v>178</v>
      </c>
      <c r="C17" s="6" t="s">
        <v>179</v>
      </c>
      <c r="D17" s="1">
        <v>6</v>
      </c>
      <c r="E17" s="1">
        <v>6</v>
      </c>
      <c r="F17" s="1"/>
      <c r="G17" s="1" t="s">
        <v>230</v>
      </c>
      <c r="H17" s="1" t="s">
        <v>230</v>
      </c>
      <c r="I17" s="1" t="s">
        <v>34</v>
      </c>
      <c r="J17" s="1"/>
      <c r="K17" s="1">
        <v>4</v>
      </c>
      <c r="L17" s="1" t="s">
        <v>273</v>
      </c>
      <c r="M17" s="1" t="s">
        <v>274</v>
      </c>
      <c r="N17" s="106"/>
      <c r="O17" s="106"/>
      <c r="P17" s="1" t="s">
        <v>232</v>
      </c>
      <c r="Q17" s="1" t="s">
        <v>232</v>
      </c>
      <c r="R17" s="1"/>
      <c r="S17" s="107" t="s">
        <v>247</v>
      </c>
    </row>
    <row r="18" spans="1:19" ht="30">
      <c r="A18" s="1" t="s">
        <v>26</v>
      </c>
      <c r="B18" s="8" t="s">
        <v>180</v>
      </c>
      <c r="C18" s="2" t="s">
        <v>181</v>
      </c>
      <c r="D18" s="3"/>
      <c r="E18" s="3">
        <v>1</v>
      </c>
      <c r="F18" s="3"/>
      <c r="G18" s="3" t="s">
        <v>230</v>
      </c>
      <c r="H18" s="3" t="s">
        <v>230</v>
      </c>
      <c r="I18" s="3" t="s">
        <v>34</v>
      </c>
      <c r="J18" s="3"/>
      <c r="K18" s="4">
        <v>1.3</v>
      </c>
      <c r="L18" s="4" t="s">
        <v>12</v>
      </c>
      <c r="M18" s="4" t="s">
        <v>269</v>
      </c>
      <c r="N18" s="96"/>
      <c r="O18" s="96"/>
      <c r="P18" s="4"/>
      <c r="Q18" s="4"/>
      <c r="R18" s="4"/>
      <c r="S18" s="103"/>
    </row>
    <row r="19" spans="1:19" ht="30">
      <c r="A19" s="1" t="s">
        <v>26</v>
      </c>
      <c r="B19" s="8" t="s">
        <v>182</v>
      </c>
      <c r="C19" s="2" t="s">
        <v>183</v>
      </c>
      <c r="D19" s="3"/>
      <c r="E19" s="3">
        <v>1</v>
      </c>
      <c r="F19" s="3"/>
      <c r="G19" s="3" t="s">
        <v>230</v>
      </c>
      <c r="H19" s="3" t="s">
        <v>230</v>
      </c>
      <c r="I19" s="3" t="s">
        <v>34</v>
      </c>
      <c r="J19" s="3"/>
      <c r="K19" s="4">
        <v>1.3</v>
      </c>
      <c r="L19" s="4" t="s">
        <v>12</v>
      </c>
      <c r="M19" s="4" t="s">
        <v>269</v>
      </c>
      <c r="N19" s="96"/>
      <c r="O19" s="96"/>
      <c r="P19" s="4"/>
      <c r="Q19" s="4"/>
      <c r="R19" s="4"/>
      <c r="S19" s="103"/>
    </row>
    <row r="20" spans="1:19">
      <c r="A20" s="1" t="s">
        <v>26</v>
      </c>
      <c r="B20" s="8" t="s">
        <v>184</v>
      </c>
      <c r="C20" s="2" t="s">
        <v>185</v>
      </c>
      <c r="D20" s="3"/>
      <c r="E20" s="3">
        <v>1</v>
      </c>
      <c r="F20" s="3"/>
      <c r="G20" s="3" t="s">
        <v>230</v>
      </c>
      <c r="H20" s="3" t="s">
        <v>230</v>
      </c>
      <c r="I20" s="3" t="s">
        <v>34</v>
      </c>
      <c r="J20" s="3"/>
      <c r="K20" s="4">
        <v>1.3</v>
      </c>
      <c r="L20" s="4" t="s">
        <v>12</v>
      </c>
      <c r="M20" s="4" t="s">
        <v>269</v>
      </c>
      <c r="N20" s="96"/>
      <c r="O20" s="96"/>
      <c r="P20" s="4"/>
      <c r="Q20" s="4"/>
      <c r="R20" s="4"/>
      <c r="S20" s="103"/>
    </row>
    <row r="21" spans="1:19" s="108" customFormat="1" ht="60">
      <c r="A21" s="1" t="s">
        <v>0</v>
      </c>
      <c r="B21" s="118" t="s">
        <v>138</v>
      </c>
      <c r="C21" s="6" t="s">
        <v>139</v>
      </c>
      <c r="D21" s="1">
        <v>6</v>
      </c>
      <c r="E21" s="1">
        <v>6</v>
      </c>
      <c r="F21" s="1"/>
      <c r="G21" s="1" t="s">
        <v>230</v>
      </c>
      <c r="H21" s="1" t="s">
        <v>230</v>
      </c>
      <c r="I21" s="1" t="s">
        <v>34</v>
      </c>
      <c r="J21" s="1"/>
      <c r="K21" s="1">
        <v>3</v>
      </c>
      <c r="L21" s="1" t="s">
        <v>231</v>
      </c>
      <c r="M21" s="1" t="s">
        <v>245</v>
      </c>
      <c r="N21" s="106"/>
      <c r="O21" s="106"/>
      <c r="P21" s="1" t="s">
        <v>232</v>
      </c>
      <c r="Q21" s="1" t="s">
        <v>232</v>
      </c>
      <c r="R21" s="1"/>
      <c r="S21" s="107" t="s">
        <v>247</v>
      </c>
    </row>
    <row r="22" spans="1:19" ht="31.5">
      <c r="A22" s="1" t="s">
        <v>26</v>
      </c>
      <c r="B22" s="115" t="s">
        <v>140</v>
      </c>
      <c r="C22" s="2" t="s">
        <v>141</v>
      </c>
      <c r="D22" s="3"/>
      <c r="E22" s="3">
        <v>1</v>
      </c>
      <c r="F22" s="3"/>
      <c r="G22" s="3" t="s">
        <v>230</v>
      </c>
      <c r="H22" s="3" t="s">
        <v>230</v>
      </c>
      <c r="I22" s="3" t="s">
        <v>34</v>
      </c>
      <c r="J22" s="3"/>
      <c r="K22" s="4">
        <v>1.5</v>
      </c>
      <c r="L22" s="4" t="s">
        <v>12</v>
      </c>
      <c r="M22" s="4" t="s">
        <v>271</v>
      </c>
      <c r="N22" s="96"/>
      <c r="O22" s="96"/>
      <c r="P22" s="4"/>
      <c r="Q22" s="4"/>
      <c r="R22" s="4"/>
      <c r="S22" s="103"/>
    </row>
    <row r="23" spans="1:19">
      <c r="A23" s="1" t="s">
        <v>26</v>
      </c>
      <c r="B23" s="8" t="s">
        <v>142</v>
      </c>
      <c r="C23" s="2" t="s">
        <v>143</v>
      </c>
      <c r="D23" s="3"/>
      <c r="E23" s="3">
        <v>1</v>
      </c>
      <c r="F23" s="3"/>
      <c r="G23" s="3" t="s">
        <v>230</v>
      </c>
      <c r="H23" s="3" t="s">
        <v>230</v>
      </c>
      <c r="I23" s="3" t="s">
        <v>34</v>
      </c>
      <c r="J23" s="3"/>
      <c r="K23" s="4">
        <v>1.5</v>
      </c>
      <c r="L23" s="4" t="s">
        <v>233</v>
      </c>
      <c r="M23" s="4" t="s">
        <v>234</v>
      </c>
      <c r="N23" s="96"/>
      <c r="O23" s="96"/>
      <c r="P23" s="4"/>
      <c r="Q23" s="4"/>
      <c r="R23" s="4"/>
      <c r="S23" s="103"/>
    </row>
    <row r="24" spans="1:19" s="108" customFormat="1" ht="60">
      <c r="A24" s="1" t="s">
        <v>0</v>
      </c>
      <c r="B24" s="107" t="s">
        <v>144</v>
      </c>
      <c r="C24" s="109" t="s">
        <v>145</v>
      </c>
      <c r="D24" s="1">
        <v>6</v>
      </c>
      <c r="E24" s="1">
        <v>6</v>
      </c>
      <c r="F24" s="1"/>
      <c r="G24" s="1" t="s">
        <v>230</v>
      </c>
      <c r="H24" s="1" t="s">
        <v>230</v>
      </c>
      <c r="I24" s="1" t="s">
        <v>34</v>
      </c>
      <c r="J24" s="1"/>
      <c r="K24" s="1">
        <v>3</v>
      </c>
      <c r="L24" s="1" t="s">
        <v>254</v>
      </c>
      <c r="M24" s="1" t="s">
        <v>246</v>
      </c>
      <c r="N24" s="106"/>
      <c r="O24" s="106"/>
      <c r="P24" s="1" t="s">
        <v>232</v>
      </c>
      <c r="Q24" s="1" t="s">
        <v>232</v>
      </c>
      <c r="R24" s="1"/>
      <c r="S24" s="107" t="s">
        <v>247</v>
      </c>
    </row>
    <row r="25" spans="1:19" ht="30">
      <c r="A25" s="1" t="s">
        <v>26</v>
      </c>
      <c r="B25" s="103" t="s">
        <v>146</v>
      </c>
      <c r="C25" s="2" t="s">
        <v>147</v>
      </c>
      <c r="D25" s="3"/>
      <c r="E25" s="3">
        <v>1</v>
      </c>
      <c r="F25" s="3"/>
      <c r="G25" s="3" t="s">
        <v>230</v>
      </c>
      <c r="H25" s="3" t="s">
        <v>230</v>
      </c>
      <c r="I25" s="3" t="s">
        <v>34</v>
      </c>
      <c r="J25" s="3"/>
      <c r="K25" s="4">
        <v>1.5</v>
      </c>
      <c r="L25" s="4" t="s">
        <v>12</v>
      </c>
      <c r="M25" s="4" t="s">
        <v>271</v>
      </c>
      <c r="N25" s="96"/>
      <c r="O25" s="96"/>
      <c r="P25" s="4"/>
      <c r="Q25" s="4"/>
      <c r="R25" s="4"/>
      <c r="S25" s="103"/>
    </row>
    <row r="26" spans="1:19">
      <c r="A26" s="1" t="s">
        <v>26</v>
      </c>
      <c r="B26" s="103" t="s">
        <v>148</v>
      </c>
      <c r="C26" s="2" t="s">
        <v>149</v>
      </c>
      <c r="D26" s="3"/>
      <c r="E26" s="3">
        <v>1</v>
      </c>
      <c r="F26" s="3"/>
      <c r="G26" s="3" t="s">
        <v>230</v>
      </c>
      <c r="H26" s="3" t="s">
        <v>230</v>
      </c>
      <c r="I26" s="3" t="s">
        <v>34</v>
      </c>
      <c r="J26" s="3"/>
      <c r="K26" s="4">
        <v>1.5</v>
      </c>
      <c r="L26" s="4" t="s">
        <v>12</v>
      </c>
      <c r="M26" s="4" t="s">
        <v>271</v>
      </c>
      <c r="N26" s="96"/>
      <c r="O26" s="96"/>
      <c r="P26" s="4"/>
      <c r="Q26" s="4"/>
      <c r="R26" s="4"/>
      <c r="S26" s="103"/>
    </row>
    <row r="27" spans="1:19" s="108" customFormat="1" ht="60">
      <c r="A27" s="1" t="s">
        <v>0</v>
      </c>
      <c r="B27" s="107" t="s">
        <v>150</v>
      </c>
      <c r="C27" s="6" t="s">
        <v>151</v>
      </c>
      <c r="D27" s="1">
        <v>6</v>
      </c>
      <c r="E27" s="1">
        <v>6</v>
      </c>
      <c r="F27" s="1"/>
      <c r="G27" s="1" t="s">
        <v>230</v>
      </c>
      <c r="H27" s="1" t="s">
        <v>230</v>
      </c>
      <c r="I27" s="1" t="s">
        <v>34</v>
      </c>
      <c r="J27" s="1"/>
      <c r="K27" s="1">
        <v>2</v>
      </c>
      <c r="L27" s="1" t="s">
        <v>242</v>
      </c>
      <c r="M27" s="1" t="s">
        <v>234</v>
      </c>
      <c r="N27" s="106"/>
      <c r="O27" s="106"/>
      <c r="P27" s="1" t="s">
        <v>232</v>
      </c>
      <c r="Q27" s="1" t="s">
        <v>232</v>
      </c>
      <c r="R27" s="1"/>
      <c r="S27" s="107" t="s">
        <v>247</v>
      </c>
    </row>
    <row r="28" spans="1:19">
      <c r="A28" s="1" t="s">
        <v>26</v>
      </c>
      <c r="B28" s="103" t="s">
        <v>152</v>
      </c>
      <c r="C28" s="2" t="s">
        <v>153</v>
      </c>
      <c r="D28" s="3"/>
      <c r="E28" s="3">
        <v>1</v>
      </c>
      <c r="F28" s="3"/>
      <c r="G28" s="3" t="s">
        <v>230</v>
      </c>
      <c r="H28" s="3" t="s">
        <v>230</v>
      </c>
      <c r="I28" s="3" t="s">
        <v>34</v>
      </c>
      <c r="J28" s="3"/>
      <c r="K28" s="4">
        <v>2</v>
      </c>
      <c r="L28" s="4" t="s">
        <v>242</v>
      </c>
      <c r="M28" s="4" t="s">
        <v>234</v>
      </c>
      <c r="N28" s="96"/>
      <c r="O28" s="96"/>
      <c r="P28" s="4"/>
      <c r="Q28" s="4"/>
      <c r="R28" s="4"/>
      <c r="S28" s="103"/>
    </row>
    <row r="29" spans="1:19" ht="15" customHeight="1">
      <c r="A29" s="1"/>
      <c r="B29" s="4"/>
      <c r="C29" s="4"/>
      <c r="D29" s="3"/>
      <c r="E29" s="4"/>
      <c r="F29" s="4"/>
      <c r="G29" s="4"/>
      <c r="H29" s="4"/>
      <c r="I29" s="4"/>
      <c r="J29" s="4"/>
      <c r="K29" s="1"/>
      <c r="L29" s="4"/>
      <c r="M29" s="4"/>
      <c r="N29" s="4"/>
      <c r="O29" s="4"/>
      <c r="P29" s="4"/>
      <c r="Q29" s="4"/>
      <c r="R29" s="4"/>
      <c r="S29" s="103"/>
    </row>
    <row r="30" spans="1:19" ht="15" customHeight="1">
      <c r="A30" s="1"/>
      <c r="B30" s="4"/>
      <c r="C30" s="4"/>
      <c r="D30" s="3"/>
      <c r="E30" s="4"/>
      <c r="F30" s="4"/>
      <c r="G30" s="4"/>
      <c r="H30" s="4"/>
      <c r="I30" s="4"/>
      <c r="J30" s="4"/>
      <c r="K30" s="1"/>
      <c r="L30" s="4"/>
      <c r="M30" s="4"/>
      <c r="N30" s="4"/>
      <c r="O30" s="4"/>
      <c r="P30" s="4"/>
      <c r="Q30" s="4"/>
      <c r="R30" s="4"/>
      <c r="S30" s="103"/>
    </row>
    <row r="31" spans="1:19" ht="15" customHeight="1">
      <c r="A31" s="1"/>
      <c r="B31" s="4"/>
      <c r="C31" s="4"/>
      <c r="D31" s="3"/>
      <c r="E31" s="4"/>
      <c r="F31" s="4"/>
      <c r="G31" s="4"/>
      <c r="H31" s="4"/>
      <c r="I31" s="4"/>
      <c r="J31" s="4"/>
      <c r="K31" s="1"/>
      <c r="L31" s="4"/>
      <c r="M31" s="4"/>
      <c r="N31" s="4"/>
      <c r="O31" s="4"/>
      <c r="P31" s="4"/>
      <c r="Q31" s="4"/>
      <c r="R31" s="4"/>
      <c r="S31" s="103"/>
    </row>
    <row r="32" spans="1:19">
      <c r="A32" s="1"/>
      <c r="B32" s="2"/>
      <c r="C32" s="2"/>
      <c r="D32" s="3"/>
      <c r="E32" s="4"/>
      <c r="F32" s="4"/>
      <c r="G32" s="4"/>
      <c r="H32" s="4"/>
      <c r="I32" s="4"/>
      <c r="J32" s="4"/>
      <c r="K32" s="6"/>
      <c r="L32" s="4"/>
      <c r="M32" s="4"/>
      <c r="N32" s="4"/>
      <c r="O32" s="4"/>
      <c r="P32" s="4"/>
      <c r="Q32" s="4"/>
      <c r="R32" s="4"/>
      <c r="S32" s="103"/>
    </row>
    <row r="33" spans="1:19">
      <c r="A33" s="1"/>
      <c r="B33" s="2"/>
      <c r="C33" s="2"/>
      <c r="D33" s="3"/>
      <c r="E33" s="4"/>
      <c r="F33" s="4"/>
      <c r="G33" s="4"/>
      <c r="H33" s="4"/>
      <c r="I33" s="4"/>
      <c r="J33" s="4"/>
      <c r="K33" s="6"/>
      <c r="L33" s="4"/>
      <c r="M33" s="4"/>
      <c r="N33" s="4"/>
      <c r="O33" s="4"/>
      <c r="P33" s="4"/>
      <c r="Q33" s="4"/>
      <c r="R33" s="4"/>
      <c r="S33" s="103"/>
    </row>
    <row r="34" spans="1:19">
      <c r="A34" s="1"/>
      <c r="B34" s="2"/>
      <c r="C34" s="2"/>
      <c r="D34" s="3"/>
      <c r="E34" s="4"/>
      <c r="F34" s="4"/>
      <c r="G34" s="4"/>
      <c r="H34" s="4"/>
      <c r="I34" s="4"/>
      <c r="J34" s="4"/>
      <c r="K34" s="6"/>
      <c r="L34" s="4"/>
      <c r="M34" s="4"/>
      <c r="N34" s="4"/>
      <c r="O34" s="4"/>
      <c r="P34" s="4"/>
      <c r="Q34" s="4"/>
      <c r="R34" s="4"/>
      <c r="S34" s="103"/>
    </row>
    <row r="35" spans="1:19">
      <c r="A35" s="1"/>
      <c r="B35" s="2"/>
      <c r="C35" s="2"/>
      <c r="D35" s="3"/>
      <c r="E35" s="4"/>
      <c r="F35" s="4"/>
      <c r="G35" s="4"/>
      <c r="H35" s="4"/>
      <c r="I35" s="4"/>
      <c r="J35" s="4"/>
      <c r="K35" s="6"/>
      <c r="L35" s="4"/>
      <c r="M35" s="4"/>
      <c r="N35" s="4"/>
      <c r="O35" s="4"/>
      <c r="P35" s="4"/>
      <c r="Q35" s="4"/>
      <c r="R35" s="4"/>
      <c r="S35" s="103"/>
    </row>
    <row r="36" spans="1:19">
      <c r="A36" s="1"/>
      <c r="B36" s="2"/>
      <c r="C36" s="2"/>
      <c r="D36" s="3"/>
      <c r="E36" s="4"/>
      <c r="F36" s="4"/>
      <c r="G36" s="4"/>
      <c r="H36" s="4"/>
      <c r="I36" s="4"/>
      <c r="J36" s="4"/>
      <c r="K36" s="6"/>
      <c r="L36" s="4"/>
      <c r="M36" s="4"/>
      <c r="N36" s="4"/>
      <c r="O36" s="4"/>
      <c r="P36" s="4"/>
      <c r="Q36" s="4"/>
      <c r="R36" s="4"/>
      <c r="S36" s="103"/>
    </row>
    <row r="37" spans="1:19" s="31" customFormat="1">
      <c r="A37" s="1"/>
      <c r="B37" s="2"/>
      <c r="C37" s="2"/>
      <c r="D37" s="3"/>
      <c r="E37" s="4"/>
      <c r="F37" s="4"/>
      <c r="G37" s="4"/>
      <c r="H37" s="4"/>
      <c r="I37" s="4"/>
      <c r="J37" s="4"/>
      <c r="K37" s="6"/>
      <c r="L37" s="4"/>
      <c r="M37" s="4"/>
      <c r="N37" s="4"/>
      <c r="O37" s="4"/>
      <c r="P37" s="4"/>
      <c r="Q37" s="4"/>
      <c r="R37" s="4"/>
      <c r="S37" s="103"/>
    </row>
    <row r="38" spans="1:19" s="31" customFormat="1">
      <c r="A38" s="1"/>
      <c r="B38" s="2"/>
      <c r="C38" s="2"/>
      <c r="D38" s="3"/>
      <c r="E38" s="4"/>
      <c r="F38" s="4"/>
      <c r="G38" s="4"/>
      <c r="H38" s="4"/>
      <c r="I38" s="4"/>
      <c r="J38" s="4"/>
      <c r="K38" s="6"/>
      <c r="L38" s="4"/>
      <c r="M38" s="4"/>
      <c r="N38" s="4"/>
      <c r="O38" s="4"/>
      <c r="P38" s="4"/>
      <c r="Q38" s="4"/>
      <c r="R38" s="4"/>
      <c r="S38" s="103"/>
    </row>
    <row r="39" spans="1:19" s="31" customFormat="1">
      <c r="A39" s="1"/>
      <c r="B39" s="2"/>
      <c r="C39" s="2"/>
      <c r="D39" s="3"/>
      <c r="E39" s="4"/>
      <c r="F39" s="4"/>
      <c r="G39" s="4"/>
      <c r="H39" s="4"/>
      <c r="I39" s="4"/>
      <c r="J39" s="4"/>
      <c r="K39" s="6"/>
      <c r="L39" s="4"/>
      <c r="M39" s="4"/>
      <c r="N39" s="4"/>
      <c r="O39" s="4"/>
      <c r="P39" s="4"/>
      <c r="Q39" s="4"/>
      <c r="R39" s="4"/>
      <c r="S39" s="103"/>
    </row>
    <row r="40" spans="1:19" s="31" customFormat="1" ht="18.75">
      <c r="A40" s="1"/>
      <c r="B40" s="7"/>
      <c r="C40" s="7"/>
      <c r="D40" s="3"/>
      <c r="E40" s="8"/>
      <c r="F40" s="8"/>
      <c r="G40" s="8"/>
      <c r="H40" s="8"/>
      <c r="I40" s="8"/>
      <c r="J40" s="8"/>
      <c r="K40" s="9"/>
      <c r="L40" s="4"/>
      <c r="M40" s="4"/>
      <c r="N40" s="4"/>
      <c r="O40" s="4"/>
      <c r="P40" s="4"/>
      <c r="Q40" s="4"/>
      <c r="R40" s="4"/>
      <c r="S40" s="103"/>
    </row>
    <row r="41" spans="1:19" s="31" customFormat="1" ht="17.25">
      <c r="A41" s="1"/>
      <c r="B41" s="10"/>
      <c r="C41" s="10"/>
      <c r="D41" s="3"/>
      <c r="E41" s="4"/>
      <c r="F41" s="4"/>
      <c r="G41" s="4"/>
      <c r="H41" s="4"/>
      <c r="I41" s="4"/>
      <c r="J41" s="4"/>
      <c r="K41" s="11"/>
      <c r="L41" s="4"/>
      <c r="M41" s="4"/>
      <c r="N41" s="4"/>
      <c r="O41" s="4"/>
      <c r="P41" s="4"/>
      <c r="Q41" s="4"/>
      <c r="R41" s="4"/>
      <c r="S41" s="103"/>
    </row>
    <row r="42" spans="1:19" s="31" customFormat="1">
      <c r="A42" s="1"/>
      <c r="B42" s="2"/>
      <c r="C42" s="2"/>
      <c r="D42" s="3"/>
      <c r="E42" s="4"/>
      <c r="F42" s="4"/>
      <c r="G42" s="4"/>
      <c r="H42" s="4"/>
      <c r="I42" s="4"/>
      <c r="J42" s="4"/>
      <c r="K42" s="6"/>
      <c r="L42" s="4"/>
      <c r="M42" s="4"/>
      <c r="N42" s="4"/>
      <c r="O42" s="4"/>
      <c r="P42" s="4"/>
      <c r="Q42" s="4"/>
      <c r="R42" s="4"/>
      <c r="S42" s="103"/>
    </row>
    <row r="43" spans="1:19" s="31" customFormat="1">
      <c r="A43" s="1"/>
      <c r="B43" s="2"/>
      <c r="C43" s="2"/>
      <c r="D43" s="3"/>
      <c r="E43" s="4"/>
      <c r="F43" s="4"/>
      <c r="G43" s="4"/>
      <c r="H43" s="4"/>
      <c r="I43" s="4"/>
      <c r="J43" s="4"/>
      <c r="K43" s="6"/>
      <c r="L43" s="4"/>
      <c r="M43" s="4"/>
      <c r="N43" s="4"/>
      <c r="O43" s="4"/>
      <c r="P43" s="4"/>
      <c r="Q43" s="4"/>
      <c r="R43" s="4"/>
      <c r="S43" s="103"/>
    </row>
    <row r="44" spans="1:19" s="31" customFormat="1">
      <c r="A44" s="51"/>
      <c r="B44" s="52"/>
      <c r="C44" s="52"/>
      <c r="D44" s="52"/>
      <c r="E44" s="52"/>
      <c r="F44" s="52"/>
      <c r="G44" s="52"/>
      <c r="H44" s="52"/>
      <c r="I44" s="52"/>
      <c r="J44" s="52"/>
      <c r="K44" s="52"/>
      <c r="L44" s="52"/>
      <c r="M44" s="51"/>
      <c r="N44" s="51"/>
      <c r="O44" s="51"/>
      <c r="S44" s="112"/>
    </row>
    <row r="45" spans="1:19" s="31" customFormat="1">
      <c r="A45" s="51"/>
      <c r="B45" s="52"/>
      <c r="C45" s="52"/>
      <c r="D45" s="52"/>
      <c r="E45" s="52"/>
      <c r="F45" s="52"/>
      <c r="G45" s="52"/>
      <c r="H45" s="52"/>
      <c r="I45" s="52"/>
      <c r="J45" s="52"/>
      <c r="K45" s="52"/>
      <c r="L45" s="52"/>
      <c r="M45" s="51"/>
      <c r="N45" s="51"/>
      <c r="O45" s="51"/>
      <c r="S45" s="112"/>
    </row>
    <row r="46" spans="1:19" s="31" customFormat="1" ht="17.25">
      <c r="A46" s="51"/>
      <c r="B46" s="53"/>
      <c r="C46" s="53"/>
      <c r="D46" s="53"/>
      <c r="E46" s="53"/>
      <c r="F46" s="53"/>
      <c r="G46" s="53"/>
      <c r="H46" s="53"/>
      <c r="I46" s="53"/>
      <c r="J46" s="53"/>
      <c r="K46" s="53"/>
      <c r="L46" s="53"/>
      <c r="M46" s="51"/>
      <c r="N46" s="51"/>
      <c r="O46" s="51"/>
      <c r="S46" s="112"/>
    </row>
    <row r="47" spans="1:19" s="31" customFormat="1">
      <c r="A47" s="51"/>
      <c r="B47" s="52"/>
      <c r="C47" s="52"/>
      <c r="D47" s="52"/>
      <c r="E47" s="52"/>
      <c r="F47" s="52"/>
      <c r="G47" s="52"/>
      <c r="H47" s="52"/>
      <c r="I47" s="52"/>
      <c r="J47" s="52"/>
      <c r="K47" s="52"/>
      <c r="L47" s="52"/>
      <c r="M47" s="51"/>
      <c r="N47" s="51"/>
      <c r="O47" s="51"/>
      <c r="S47" s="112"/>
    </row>
    <row r="48" spans="1:19" s="31" customFormat="1">
      <c r="A48" s="51"/>
      <c r="B48" s="52"/>
      <c r="C48" s="52"/>
      <c r="D48" s="52"/>
      <c r="E48" s="52"/>
      <c r="F48" s="52"/>
      <c r="G48" s="52"/>
      <c r="H48" s="52"/>
      <c r="I48" s="52"/>
      <c r="J48" s="52"/>
      <c r="K48" s="52"/>
      <c r="L48" s="52"/>
      <c r="M48" s="51"/>
      <c r="N48" s="51"/>
      <c r="O48" s="51"/>
      <c r="S48" s="112"/>
    </row>
    <row r="49" spans="1:19" s="31" customFormat="1">
      <c r="A49" s="51"/>
      <c r="B49" s="52"/>
      <c r="C49" s="52"/>
      <c r="D49" s="52"/>
      <c r="E49" s="52"/>
      <c r="F49" s="52"/>
      <c r="G49" s="52"/>
      <c r="H49" s="52"/>
      <c r="I49" s="52"/>
      <c r="J49" s="52"/>
      <c r="K49" s="52"/>
      <c r="L49" s="52"/>
      <c r="M49" s="51"/>
      <c r="N49" s="51"/>
      <c r="O49" s="51"/>
      <c r="S49" s="112"/>
    </row>
    <row r="50" spans="1:19" s="31" customFormat="1">
      <c r="A50" s="51"/>
      <c r="B50" s="52"/>
      <c r="C50" s="52"/>
      <c r="D50" s="52"/>
      <c r="E50" s="52"/>
      <c r="F50" s="52"/>
      <c r="G50" s="52"/>
      <c r="H50" s="52"/>
      <c r="I50" s="52"/>
      <c r="J50" s="52"/>
      <c r="K50" s="52"/>
      <c r="L50" s="52"/>
      <c r="M50" s="51"/>
      <c r="N50" s="51"/>
      <c r="O50" s="51"/>
      <c r="S50" s="112"/>
    </row>
    <row r="51" spans="1:19" s="31" customFormat="1" ht="17.25">
      <c r="A51" s="51"/>
      <c r="B51" s="53"/>
      <c r="C51" s="53"/>
      <c r="D51" s="53"/>
      <c r="E51" s="53"/>
      <c r="F51" s="53"/>
      <c r="G51" s="53"/>
      <c r="H51" s="53"/>
      <c r="I51" s="53"/>
      <c r="J51" s="53"/>
      <c r="K51" s="53"/>
      <c r="L51" s="53"/>
      <c r="M51" s="51"/>
      <c r="N51" s="51"/>
      <c r="O51" s="51"/>
      <c r="S51" s="112"/>
    </row>
    <row r="52" spans="1:19" s="31" customFormat="1">
      <c r="A52" s="51"/>
      <c r="B52" s="52"/>
      <c r="C52" s="52"/>
      <c r="D52" s="52"/>
      <c r="E52" s="52"/>
      <c r="F52" s="52"/>
      <c r="G52" s="52"/>
      <c r="H52" s="52"/>
      <c r="I52" s="52"/>
      <c r="J52" s="52"/>
      <c r="K52" s="52"/>
      <c r="L52" s="52"/>
      <c r="M52" s="51"/>
      <c r="N52" s="51"/>
      <c r="O52" s="51"/>
      <c r="S52" s="112"/>
    </row>
    <row r="53" spans="1:19" s="31" customFormat="1">
      <c r="A53" s="51"/>
      <c r="B53" s="52"/>
      <c r="C53" s="52"/>
      <c r="D53" s="52"/>
      <c r="E53" s="52"/>
      <c r="F53" s="52"/>
      <c r="G53" s="52"/>
      <c r="H53" s="52"/>
      <c r="I53" s="52"/>
      <c r="J53" s="52"/>
      <c r="K53" s="52"/>
      <c r="L53" s="52"/>
      <c r="M53" s="51"/>
      <c r="N53" s="51"/>
      <c r="O53" s="51"/>
      <c r="S53" s="112"/>
    </row>
    <row r="54" spans="1:19" s="31" customFormat="1">
      <c r="A54" s="51"/>
      <c r="B54" s="52"/>
      <c r="C54" s="52"/>
      <c r="D54" s="52"/>
      <c r="E54" s="52"/>
      <c r="F54" s="52"/>
      <c r="G54" s="52"/>
      <c r="H54" s="52"/>
      <c r="I54" s="52"/>
      <c r="J54" s="52"/>
      <c r="K54" s="52"/>
      <c r="L54" s="52"/>
      <c r="M54" s="51"/>
      <c r="N54" s="51"/>
      <c r="O54" s="51"/>
      <c r="S54" s="112"/>
    </row>
    <row r="55" spans="1:19" s="31" customFormat="1">
      <c r="A55" s="51"/>
      <c r="B55" s="52"/>
      <c r="C55" s="52"/>
      <c r="D55" s="52"/>
      <c r="E55" s="52"/>
      <c r="F55" s="52"/>
      <c r="G55" s="52"/>
      <c r="H55" s="52"/>
      <c r="I55" s="52"/>
      <c r="J55" s="52"/>
      <c r="K55" s="52"/>
      <c r="L55" s="52"/>
      <c r="M55" s="51"/>
      <c r="N55" s="51"/>
      <c r="O55" s="51"/>
      <c r="S55" s="112"/>
    </row>
    <row r="56" spans="1:19" s="31" customFormat="1">
      <c r="A56" s="51"/>
      <c r="B56" s="52"/>
      <c r="C56" s="52"/>
      <c r="D56" s="52"/>
      <c r="E56" s="52"/>
      <c r="F56" s="52"/>
      <c r="G56" s="52"/>
      <c r="H56" s="52"/>
      <c r="I56" s="52"/>
      <c r="J56" s="52"/>
      <c r="K56" s="52"/>
      <c r="L56" s="52"/>
      <c r="M56" s="51"/>
      <c r="N56" s="51"/>
      <c r="O56" s="51"/>
      <c r="S56" s="112"/>
    </row>
    <row r="57" spans="1:19">
      <c r="A57" s="54"/>
      <c r="B57" s="55"/>
      <c r="C57" s="55"/>
      <c r="D57" s="55"/>
      <c r="E57" s="55"/>
      <c r="F57" s="55"/>
      <c r="G57" s="55"/>
      <c r="H57" s="55"/>
      <c r="I57" s="55"/>
      <c r="J57" s="55"/>
      <c r="K57" s="55"/>
      <c r="L57" s="55"/>
      <c r="M57" s="54"/>
      <c r="N57" s="54"/>
      <c r="O57" s="54"/>
    </row>
    <row r="58" spans="1:19">
      <c r="A58" s="54"/>
      <c r="B58" s="55"/>
      <c r="C58" s="55"/>
      <c r="D58" s="55"/>
      <c r="E58" s="55"/>
      <c r="F58" s="55"/>
      <c r="G58" s="55"/>
      <c r="H58" s="55"/>
      <c r="I58" s="55"/>
      <c r="J58" s="55"/>
      <c r="K58" s="55"/>
      <c r="L58" s="55"/>
      <c r="M58" s="54"/>
      <c r="N58" s="54"/>
      <c r="O58" s="54"/>
    </row>
    <row r="59" spans="1:19">
      <c r="A59" s="54"/>
      <c r="B59" s="55"/>
      <c r="C59" s="55"/>
      <c r="D59" s="55"/>
      <c r="E59" s="55"/>
      <c r="F59" s="55"/>
      <c r="G59" s="55"/>
      <c r="H59" s="55"/>
      <c r="I59" s="55"/>
      <c r="J59" s="55"/>
      <c r="K59" s="55"/>
      <c r="L59" s="55"/>
      <c r="M59" s="54"/>
      <c r="N59" s="54"/>
      <c r="O59" s="54"/>
    </row>
    <row r="60" spans="1:19">
      <c r="A60" s="54"/>
      <c r="B60" s="55"/>
      <c r="C60" s="55"/>
      <c r="D60" s="55"/>
      <c r="E60" s="55"/>
      <c r="F60" s="55"/>
      <c r="G60" s="55"/>
      <c r="H60" s="55"/>
      <c r="I60" s="55"/>
      <c r="J60" s="55"/>
      <c r="K60" s="55"/>
      <c r="L60" s="55"/>
      <c r="M60" s="54"/>
      <c r="N60" s="54"/>
      <c r="O60" s="54"/>
    </row>
    <row r="61" spans="1:19">
      <c r="A61" s="54"/>
      <c r="B61" s="55"/>
      <c r="C61" s="55"/>
      <c r="D61" s="55"/>
      <c r="E61" s="55"/>
      <c r="F61" s="55"/>
      <c r="G61" s="55"/>
      <c r="H61" s="55"/>
      <c r="I61" s="55"/>
      <c r="J61" s="55"/>
      <c r="K61" s="55"/>
      <c r="L61" s="55"/>
      <c r="M61" s="54"/>
      <c r="N61" s="54"/>
      <c r="O61" s="54"/>
    </row>
    <row r="62" spans="1:19">
      <c r="A62" s="54"/>
      <c r="B62" s="55"/>
      <c r="C62" s="55"/>
      <c r="D62" s="55"/>
      <c r="E62" s="55"/>
      <c r="F62" s="55"/>
      <c r="G62" s="55"/>
      <c r="H62" s="55"/>
      <c r="I62" s="55"/>
      <c r="J62" s="55"/>
      <c r="K62" s="55"/>
      <c r="L62" s="55"/>
      <c r="M62" s="54"/>
      <c r="N62" s="54"/>
      <c r="O62" s="54"/>
    </row>
    <row r="63" spans="1:19">
      <c r="A63" s="54"/>
      <c r="B63" s="55"/>
      <c r="C63" s="55"/>
      <c r="D63" s="55"/>
      <c r="E63" s="55"/>
      <c r="F63" s="55"/>
      <c r="G63" s="55"/>
      <c r="H63" s="55"/>
      <c r="I63" s="55"/>
      <c r="J63" s="55"/>
      <c r="K63" s="55"/>
      <c r="L63" s="55"/>
      <c r="M63" s="54"/>
      <c r="N63" s="54"/>
      <c r="O63" s="54"/>
    </row>
    <row r="64" spans="1:19">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G4:I4"/>
    <mergeCell ref="J4:O4"/>
    <mergeCell ref="C2:F2"/>
    <mergeCell ref="C3:F3"/>
    <mergeCell ref="E4:F4"/>
    <mergeCell ref="D6:E6"/>
    <mergeCell ref="G6:I6"/>
    <mergeCell ref="J6:O6"/>
    <mergeCell ref="E9:G9"/>
    <mergeCell ref="H9:I9"/>
  </mergeCells>
  <conditionalFormatting sqref="K15:L15 N15 E9:F9 H9">
    <cfRule type="expression" dxfId="366" priority="58">
      <formula>$A$11=2</formula>
    </cfRule>
    <cfRule type="expression" dxfId="365" priority="59">
      <formula>$A$11=3</formula>
    </cfRule>
    <cfRule type="expression" dxfId="364" priority="60">
      <formula>$A$11=1</formula>
    </cfRule>
  </conditionalFormatting>
  <conditionalFormatting sqref="J29:J43 L29:M43 L27:L28 N27:N28 P27:Q28">
    <cfRule type="expression" dxfId="363" priority="57">
      <formula>$I27="CCI (CC Intégral)"</formula>
    </cfRule>
  </conditionalFormatting>
  <conditionalFormatting sqref="J27:K43">
    <cfRule type="expression" dxfId="362" priority="56">
      <formula>$I27="CT (Contrôle terminal)"</formula>
    </cfRule>
  </conditionalFormatting>
  <conditionalFormatting sqref="A17:F43">
    <cfRule type="expression" dxfId="361" priority="55">
      <formula>AND($A17="Unité d'enseignement",$D17&lt;&gt;6)</formula>
    </cfRule>
  </conditionalFormatting>
  <conditionalFormatting sqref="L15:M15">
    <cfRule type="expression" dxfId="360" priority="54">
      <formula>$I$17="CCI (CC Intégral)"</formula>
    </cfRule>
  </conditionalFormatting>
  <conditionalFormatting sqref="A16:E16 G16:O16">
    <cfRule type="expression" dxfId="359" priority="51">
      <formula>$A$11=2</formula>
    </cfRule>
    <cfRule type="expression" dxfId="358" priority="52">
      <formula>$A$11=3</formula>
    </cfRule>
    <cfRule type="expression" dxfId="357" priority="53">
      <formula>$A$11=1</formula>
    </cfRule>
  </conditionalFormatting>
  <conditionalFormatting sqref="L16:M16">
    <cfRule type="expression" dxfId="356" priority="50">
      <formula>$I$17="CCI (CC Intégral)"</formula>
    </cfRule>
  </conditionalFormatting>
  <conditionalFormatting sqref="P15">
    <cfRule type="expression" dxfId="355" priority="47">
      <formula>$A$11=2</formula>
    </cfRule>
    <cfRule type="expression" dxfId="354" priority="48">
      <formula>$A$11=3</formula>
    </cfRule>
    <cfRule type="expression" dxfId="353" priority="49">
      <formula>$A$11=1</formula>
    </cfRule>
  </conditionalFormatting>
  <conditionalFormatting sqref="Q15:R15">
    <cfRule type="expression" dxfId="352" priority="44">
      <formula>$A$11=2</formula>
    </cfRule>
    <cfRule type="expression" dxfId="351" priority="45">
      <formula>$A$11=3</formula>
    </cfRule>
    <cfRule type="expression" dxfId="350" priority="46">
      <formula>$A$11=1</formula>
    </cfRule>
  </conditionalFormatting>
  <conditionalFormatting sqref="Q16:R16">
    <cfRule type="expression" dxfId="349" priority="41">
      <formula>$A$11=2</formula>
    </cfRule>
    <cfRule type="expression" dxfId="348" priority="42">
      <formula>$A$11=4</formula>
    </cfRule>
    <cfRule type="expression" dxfId="347" priority="43">
      <formula>$A$11=1</formula>
    </cfRule>
  </conditionalFormatting>
  <conditionalFormatting sqref="P16">
    <cfRule type="expression" dxfId="346" priority="38">
      <formula>$A$11=2</formula>
    </cfRule>
    <cfRule type="expression" dxfId="345" priority="39">
      <formula>$A$11=4</formula>
    </cfRule>
    <cfRule type="expression" dxfId="344" priority="40">
      <formula>$A$11=1</formula>
    </cfRule>
  </conditionalFormatting>
  <conditionalFormatting sqref="F16">
    <cfRule type="expression" dxfId="343" priority="32">
      <formula>$A$11=2</formula>
    </cfRule>
    <cfRule type="expression" dxfId="342" priority="33">
      <formula>$A$11=4</formula>
    </cfRule>
    <cfRule type="expression" dxfId="341" priority="34">
      <formula>$A$11=1</formula>
    </cfRule>
  </conditionalFormatting>
  <conditionalFormatting sqref="P20:Q20">
    <cfRule type="expression" dxfId="340" priority="7">
      <formula>$I20="CCI (CC Intégral)"</formula>
    </cfRule>
  </conditionalFormatting>
  <conditionalFormatting sqref="J17:J19 J27:J28 M17:M20 M27:M28">
    <cfRule type="expression" dxfId="339" priority="31">
      <formula>$I17="CCI (CC Intégral)"</formula>
    </cfRule>
  </conditionalFormatting>
  <conditionalFormatting sqref="J17:J19">
    <cfRule type="expression" dxfId="338" priority="30">
      <formula>$I17="CT (Contrôle terminal)"</formula>
    </cfRule>
  </conditionalFormatting>
  <conditionalFormatting sqref="L17">
    <cfRule type="expression" dxfId="337" priority="29">
      <formula>$I17="CCI (CC Intégral)"</formula>
    </cfRule>
  </conditionalFormatting>
  <conditionalFormatting sqref="N17:N19">
    <cfRule type="expression" dxfId="336" priority="28">
      <formula>$I17="CCI (CC Intégral)"</formula>
    </cfRule>
  </conditionalFormatting>
  <conditionalFormatting sqref="P17:Q19">
    <cfRule type="expression" dxfId="335" priority="27">
      <formula>$I17="CCI (CC Intégral)"</formula>
    </cfRule>
  </conditionalFormatting>
  <conditionalFormatting sqref="J21:J23 M21 M23">
    <cfRule type="expression" dxfId="334" priority="26">
      <formula>$I21="CCI (CC Intégral)"</formula>
    </cfRule>
  </conditionalFormatting>
  <conditionalFormatting sqref="J21:K23">
    <cfRule type="expression" dxfId="333" priority="25">
      <formula>$I21="CT (Contrôle terminal)"</formula>
    </cfRule>
  </conditionalFormatting>
  <conditionalFormatting sqref="L21 L23">
    <cfRule type="expression" dxfId="332" priority="24">
      <formula>$I21="CCI (CC Intégral)"</formula>
    </cfRule>
  </conditionalFormatting>
  <conditionalFormatting sqref="N21:N23">
    <cfRule type="expression" dxfId="331" priority="23">
      <formula>$I21="CCI (CC Intégral)"</formula>
    </cfRule>
  </conditionalFormatting>
  <conditionalFormatting sqref="P21:Q23">
    <cfRule type="expression" dxfId="330" priority="22">
      <formula>$I21="CCI (CC Intégral)"</formula>
    </cfRule>
  </conditionalFormatting>
  <conditionalFormatting sqref="J24:J26 M24:M26">
    <cfRule type="expression" dxfId="329" priority="21">
      <formula>$I24="CCI (CC Intégral)"</formula>
    </cfRule>
  </conditionalFormatting>
  <conditionalFormatting sqref="J24:K26">
    <cfRule type="expression" dxfId="328" priority="20">
      <formula>$I24="CT (Contrôle terminal)"</formula>
    </cfRule>
  </conditionalFormatting>
  <conditionalFormatting sqref="L24">
    <cfRule type="expression" dxfId="327" priority="19">
      <formula>$I24="CCI (CC Intégral)"</formula>
    </cfRule>
  </conditionalFormatting>
  <conditionalFormatting sqref="N24:N26">
    <cfRule type="expression" dxfId="326" priority="18">
      <formula>$I24="CCI (CC Intégral)"</formula>
    </cfRule>
  </conditionalFormatting>
  <conditionalFormatting sqref="P24:Q26">
    <cfRule type="expression" dxfId="325" priority="17">
      <formula>$I24="CCI (CC Intégral)"</formula>
    </cfRule>
  </conditionalFormatting>
  <conditionalFormatting sqref="J20">
    <cfRule type="expression" dxfId="324" priority="11">
      <formula>$I20="CCI (CC Intégral)"</formula>
    </cfRule>
  </conditionalFormatting>
  <conditionalFormatting sqref="J20">
    <cfRule type="expression" dxfId="323" priority="10">
      <formula>$I20="CT (Contrôle terminal)"</formula>
    </cfRule>
  </conditionalFormatting>
  <conditionalFormatting sqref="N20">
    <cfRule type="expression" dxfId="322" priority="8">
      <formula>$I20="CCI (CC Intégral)"</formula>
    </cfRule>
  </conditionalFormatting>
  <conditionalFormatting sqref="L25:L26">
    <cfRule type="expression" dxfId="321" priority="6">
      <formula>$H25="CCI (CC Intégral)"</formula>
    </cfRule>
  </conditionalFormatting>
  <conditionalFormatting sqref="L18:L20">
    <cfRule type="expression" dxfId="320" priority="5">
      <formula>$H18="CCI (CC Intégral)"</formula>
    </cfRule>
  </conditionalFormatting>
  <conditionalFormatting sqref="M22">
    <cfRule type="expression" dxfId="319" priority="4">
      <formula>$I22="CCI (CC Intégral)"</formula>
    </cfRule>
  </conditionalFormatting>
  <conditionalFormatting sqref="L22">
    <cfRule type="expression" dxfId="318" priority="3">
      <formula>$H22="CCI (CC Intégral)"</formula>
    </cfRule>
  </conditionalFormatting>
  <conditionalFormatting sqref="K17:K19">
    <cfRule type="expression" dxfId="317" priority="2">
      <formula>$I17="CT (Contrôle terminal)"</formula>
    </cfRule>
  </conditionalFormatting>
  <conditionalFormatting sqref="K20">
    <cfRule type="expression" dxfId="316" priority="1">
      <formula>$I20="CT (Contrôle terminal)"</formula>
    </cfRule>
  </conditionalFormatting>
  <dataValidations count="7">
    <dataValidation type="list" allowBlank="1" showInputMessage="1" showErrorMessage="1" promptTitle="Type contrôle" prompt="Utiliser la liste déroulante" sqref="I29:I43">
      <formula1>liste_type_controle</formula1>
    </dataValidation>
    <dataValidation type="list" allowBlank="1" showInputMessage="1" showErrorMessage="1" errorTitle="Nature" error="Utiliser la liste déroulante" promptTitle="Nature" prompt="Utiliser la liste déroulante" sqref="L29:L43 P29:Q43 N29:N43 L25:L26 L18:L20 L22">
      <formula1>liste_nature_controle</formula1>
    </dataValidation>
    <dataValidation type="list" allowBlank="1" showInputMessage="1" showErrorMessage="1" errorTitle="Nature" error="Utiliser la liste déroulante" promptTitle="Nature" prompt="Utiliser la liste déroulante" sqref="N17:N28 P17:Q28 L27:L28 L17 L21 L23:L24">
      <formula1>naturecontrole</formula1>
    </dataValidation>
    <dataValidation type="list" operator="greaterThan" allowBlank="1" showInputMessage="1" showErrorMessage="1" errorTitle="Coefficient" error="Le coefficient doit être un nombre décimal supérieur à 0." sqref="G17:H43">
      <formula1>"OUI,NON"</formula1>
    </dataValidation>
    <dataValidation type="decimal" operator="lessThanOrEqual" allowBlank="1" showInputMessage="1" showErrorMessage="1" errorTitle="ECTS" error="Le nombre de crédits doit être entier et inférieur ou égal à 6." sqref="D17:D43">
      <formula1>6</formula1>
    </dataValidation>
    <dataValidation type="decimal" operator="greaterThan" allowBlank="1" showInputMessage="1" showErrorMessage="1" errorTitle="Coefficient" error="Le coefficient doit être un nombre décimal supérieur à 0." sqref="E17:F43">
      <formula1>0</formula1>
    </dataValidation>
    <dataValidation type="list" allowBlank="1" showInputMessage="1" showErrorMessage="1" errorTitle="Nature de l'ELP" error="Utiliser la liste déroulante" promptTitle="Nature ELP" prompt="Utiliser la liste déroulante" sqref="A17:A43">
      <formula1>Nature_ELP</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5" id="{348A22A1-9C5F-4CB7-9739-51F7179FF215}">
            <xm:f>'Fiche générale'!$B$5="Deux sessions"</xm:f>
            <x14:dxf>
              <fill>
                <patternFill>
                  <bgColor theme="1"/>
                </patternFill>
              </fill>
            </x14:dxf>
          </x14:cfRule>
          <x14:cfRule type="expression" priority="37" id="{B684D6B0-F543-48E5-B966-7751459468E1}">
            <xm:f>'\Users\brunocailler\Library\Containers\com.microsoft.Excel\Data\Documents\Z:\DEVE\Cellule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36" id="{8DF1005F-A30A-46DE-AB23-2AC47325EC25}">
            <xm:f>'Fiche générale'!$B$5="Seconde chance"</xm:f>
            <x14:dxf>
              <fill>
                <patternFill>
                  <bgColor theme="1"/>
                </patternFill>
              </fill>
            </x14:dxf>
          </x14:cfRule>
          <xm:sqref>N14:O16 N29:O43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48"/>
  <sheetViews>
    <sheetView showGridLines="0" showZeros="0" tabSelected="1" topLeftCell="A13" zoomScale="60" zoomScaleNormal="60" zoomScalePageLayoutView="85" workbookViewId="0">
      <selection activeCell="A28" sqref="A28:I28"/>
    </sheetView>
  </sheetViews>
  <sheetFormatPr baseColWidth="10" defaultColWidth="10.85546875" defaultRowHeight="15"/>
  <cols>
    <col min="1" max="1" width="26.42578125" style="26" bestFit="1" customWidth="1"/>
    <col min="2" max="2" width="36.5703125" style="36" customWidth="1"/>
    <col min="3" max="3" width="11" style="36" customWidth="1"/>
    <col min="4" max="4" width="6.7109375" style="36" customWidth="1"/>
    <col min="5" max="5" width="6.28515625" style="36" customWidth="1"/>
    <col min="6" max="6" width="14.85546875" style="36" customWidth="1"/>
    <col min="7" max="7" width="13.7109375" style="36" customWidth="1"/>
    <col min="8" max="8" width="15.42578125" style="36" bestFit="1" customWidth="1"/>
    <col min="9" max="9" width="21.28515625" style="36" bestFit="1" customWidth="1"/>
    <col min="10" max="10" width="11.140625" style="36" hidden="1" customWidth="1"/>
    <col min="11" max="11" width="14" style="36" customWidth="1"/>
    <col min="12" max="12" width="17.42578125" style="36" bestFit="1" customWidth="1"/>
    <col min="13" max="13" width="10.7109375" style="26" customWidth="1"/>
    <col min="14" max="14" width="17.42578125" style="26" hidden="1" customWidth="1"/>
    <col min="15" max="15" width="10.7109375" style="26" hidden="1" customWidth="1"/>
    <col min="16" max="16" width="13.42578125" style="26" bestFit="1" customWidth="1"/>
    <col min="17" max="18" width="10.85546875" style="26"/>
    <col min="19" max="19" width="35.7109375" style="111" bestFit="1" customWidth="1"/>
    <col min="20" max="16384" width="10.85546875" style="26"/>
  </cols>
  <sheetData>
    <row r="1" spans="1:19" ht="23.25">
      <c r="A1" s="161" t="s">
        <v>96</v>
      </c>
      <c r="B1" s="161"/>
      <c r="C1" s="161"/>
      <c r="D1" s="161"/>
      <c r="E1" s="161"/>
      <c r="F1" s="161"/>
      <c r="G1" s="161"/>
      <c r="H1" s="161"/>
      <c r="I1" s="161"/>
      <c r="J1" s="161"/>
      <c r="K1" s="161"/>
      <c r="L1" s="161"/>
      <c r="M1" s="161"/>
      <c r="N1" s="161"/>
      <c r="O1" s="161"/>
    </row>
    <row r="2" spans="1:19" ht="20.100000000000001" customHeight="1">
      <c r="A2" s="27" t="s">
        <v>22</v>
      </c>
      <c r="B2" s="97" t="s">
        <v>22</v>
      </c>
      <c r="C2" s="163" t="s">
        <v>239</v>
      </c>
      <c r="D2" s="163"/>
      <c r="E2" s="163"/>
      <c r="F2" s="163"/>
      <c r="G2" s="26"/>
      <c r="H2" s="26"/>
      <c r="I2" s="26"/>
      <c r="J2" s="26"/>
      <c r="K2" s="26"/>
      <c r="L2" s="26"/>
    </row>
    <row r="3" spans="1:19" ht="20.100000000000001" customHeight="1">
      <c r="A3" s="27" t="s">
        <v>20</v>
      </c>
      <c r="B3" s="97" t="s">
        <v>20</v>
      </c>
      <c r="C3" s="163" t="s">
        <v>240</v>
      </c>
      <c r="D3" s="163"/>
      <c r="E3" s="163"/>
      <c r="F3" s="163"/>
      <c r="G3" s="26"/>
      <c r="H3" s="26"/>
      <c r="I3" s="26"/>
      <c r="J3" s="26"/>
      <c r="K3" s="26"/>
      <c r="L3" s="26"/>
    </row>
    <row r="4" spans="1:19" ht="20.100000000000001" customHeight="1">
      <c r="A4" s="27" t="s">
        <v>13</v>
      </c>
      <c r="B4" s="97" t="s">
        <v>13</v>
      </c>
      <c r="C4" s="98" t="s">
        <v>241</v>
      </c>
      <c r="D4" s="99" t="s">
        <v>63</v>
      </c>
      <c r="E4" s="162"/>
      <c r="F4" s="162"/>
      <c r="G4" s="171" t="s">
        <v>21</v>
      </c>
      <c r="H4" s="172"/>
      <c r="I4" s="173"/>
      <c r="J4" s="175"/>
      <c r="K4" s="175"/>
      <c r="L4" s="175"/>
      <c r="M4" s="175"/>
      <c r="N4" s="175"/>
      <c r="O4" s="175"/>
    </row>
    <row r="5" spans="1:19" ht="20.100000000000001" customHeight="1">
      <c r="B5" s="26"/>
      <c r="C5" s="26"/>
      <c r="D5" s="26"/>
      <c r="E5" s="26"/>
      <c r="F5" s="26"/>
      <c r="G5" s="26"/>
      <c r="H5" s="26"/>
      <c r="I5" s="26"/>
      <c r="J5" s="26"/>
      <c r="K5" s="26"/>
      <c r="L5" s="26"/>
    </row>
    <row r="6" spans="1:19" ht="20.100000000000001" customHeight="1">
      <c r="A6" s="27" t="s">
        <v>1</v>
      </c>
      <c r="B6" s="48"/>
      <c r="C6" s="28" t="s">
        <v>64</v>
      </c>
      <c r="D6" s="166"/>
      <c r="E6" s="167"/>
      <c r="F6" s="88"/>
      <c r="G6" s="171" t="s">
        <v>2</v>
      </c>
      <c r="H6" s="172"/>
      <c r="I6" s="173"/>
      <c r="J6" s="174"/>
      <c r="K6" s="174"/>
      <c r="L6" s="174"/>
      <c r="M6" s="174"/>
      <c r="N6" s="174"/>
      <c r="O6" s="174"/>
    </row>
    <row r="7" spans="1:19" ht="20.100000000000001" customHeight="1">
      <c r="A7" s="27" t="s">
        <v>23</v>
      </c>
      <c r="B7" s="50"/>
      <c r="C7" s="26"/>
      <c r="D7" s="26"/>
      <c r="E7" s="26"/>
      <c r="F7" s="26"/>
      <c r="G7" s="26"/>
      <c r="H7" s="26"/>
      <c r="I7" s="26"/>
      <c r="J7" s="26"/>
      <c r="K7" s="26"/>
      <c r="L7" s="26"/>
    </row>
    <row r="8" spans="1:19" ht="20.100000000000001" customHeight="1">
      <c r="A8" s="29"/>
      <c r="B8" s="12"/>
      <c r="C8" s="26"/>
      <c r="D8" s="26"/>
      <c r="E8" s="26"/>
      <c r="F8" s="26"/>
      <c r="G8" s="26"/>
      <c r="H8" s="26"/>
      <c r="I8" s="30"/>
      <c r="J8" s="30"/>
      <c r="K8" s="30"/>
      <c r="L8" s="30"/>
      <c r="N8" s="31"/>
      <c r="O8" s="31"/>
    </row>
    <row r="9" spans="1:19" ht="15" customHeight="1">
      <c r="B9" s="60"/>
      <c r="C9" s="60"/>
      <c r="D9" s="30"/>
      <c r="E9" s="168" t="s">
        <v>30</v>
      </c>
      <c r="F9" s="169"/>
      <c r="G9" s="170"/>
      <c r="H9" s="168" t="s">
        <v>25</v>
      </c>
      <c r="I9" s="170"/>
      <c r="J9" s="30"/>
      <c r="K9" s="32">
        <v>1</v>
      </c>
      <c r="L9" s="30"/>
      <c r="M9" s="30"/>
      <c r="N9" s="30"/>
    </row>
    <row r="10" spans="1:19" ht="15" customHeight="1">
      <c r="B10" s="37"/>
      <c r="C10" s="35"/>
      <c r="D10" s="33"/>
      <c r="E10" s="182" t="s">
        <v>29</v>
      </c>
      <c r="F10" s="183"/>
      <c r="G10" s="184"/>
      <c r="H10" s="185"/>
      <c r="I10" s="186"/>
      <c r="J10" s="34"/>
      <c r="K10" s="34"/>
      <c r="L10" s="34"/>
      <c r="M10" s="34"/>
      <c r="N10" s="34"/>
    </row>
    <row r="11" spans="1:19" ht="15" customHeight="1">
      <c r="A11" s="25">
        <v>1</v>
      </c>
      <c r="B11" s="60"/>
      <c r="C11" s="61"/>
      <c r="D11" s="35"/>
      <c r="J11" s="26"/>
      <c r="K11" s="26"/>
      <c r="L11" s="26"/>
      <c r="M11" s="34"/>
      <c r="N11" s="34"/>
    </row>
    <row r="12" spans="1:19" ht="15" customHeight="1">
      <c r="B12" s="62"/>
      <c r="C12" s="61"/>
      <c r="D12" s="35"/>
      <c r="E12" s="26"/>
      <c r="F12" s="26"/>
      <c r="G12" s="26"/>
      <c r="H12" s="26"/>
      <c r="I12" s="26"/>
      <c r="J12" s="26"/>
      <c r="K12" s="26"/>
      <c r="L12" s="26"/>
      <c r="N12" s="34"/>
      <c r="O12" s="34"/>
    </row>
    <row r="13" spans="1:19">
      <c r="B13" s="60"/>
      <c r="C13" s="60"/>
      <c r="D13" s="35"/>
      <c r="E13" s="187"/>
      <c r="F13" s="187"/>
      <c r="G13" s="187"/>
      <c r="H13" s="63"/>
      <c r="I13" s="35"/>
      <c r="J13" s="35"/>
    </row>
    <row r="14" spans="1:19" ht="26.25" customHeight="1">
      <c r="B14" s="37"/>
      <c r="C14" s="35"/>
      <c r="D14" s="35"/>
      <c r="E14" s="63"/>
      <c r="F14" s="85"/>
      <c r="G14" s="63"/>
      <c r="H14" s="63"/>
      <c r="I14" s="35"/>
      <c r="J14" s="35"/>
      <c r="K14" s="164" t="s">
        <v>14</v>
      </c>
      <c r="L14" s="188"/>
      <c r="M14" s="165"/>
      <c r="N14" s="164" t="s">
        <v>15</v>
      </c>
      <c r="O14" s="165"/>
      <c r="P14" s="176" t="s">
        <v>108</v>
      </c>
      <c r="Q14" s="177"/>
      <c r="R14" s="178"/>
      <c r="S14" s="189" t="s">
        <v>109</v>
      </c>
    </row>
    <row r="15" spans="1:19" ht="39.75" customHeight="1">
      <c r="C15" s="13"/>
      <c r="D15" s="13"/>
      <c r="E15" s="14"/>
      <c r="F15" s="14"/>
      <c r="G15" s="14"/>
      <c r="H15" s="14"/>
      <c r="I15" s="14"/>
      <c r="J15" s="15"/>
      <c r="K15" s="39" t="s">
        <v>16</v>
      </c>
      <c r="L15" s="180" t="str">
        <f>IF(I17="CCI (CC Intégral)","CT pour les dispensés","Contrôle Terminal")</f>
        <v>CT pour les dispensés</v>
      </c>
      <c r="M15" s="181"/>
      <c r="N15" s="180" t="s">
        <v>17</v>
      </c>
      <c r="O15" s="181"/>
      <c r="P15" s="42" t="s">
        <v>110</v>
      </c>
      <c r="Q15" s="79" t="s">
        <v>17</v>
      </c>
      <c r="R15" s="80"/>
      <c r="S15" s="189"/>
    </row>
    <row r="16" spans="1:19" s="36" customFormat="1" ht="47.25">
      <c r="A16" s="40" t="s">
        <v>3</v>
      </c>
      <c r="B16" s="40" t="s">
        <v>4</v>
      </c>
      <c r="C16" s="41" t="s">
        <v>5</v>
      </c>
      <c r="D16" s="42" t="s">
        <v>6</v>
      </c>
      <c r="E16" s="43" t="s">
        <v>7</v>
      </c>
      <c r="F16" s="89" t="s">
        <v>128</v>
      </c>
      <c r="G16" s="39" t="s">
        <v>27</v>
      </c>
      <c r="H16" s="39" t="s">
        <v>106</v>
      </c>
      <c r="I16" s="44" t="s">
        <v>28</v>
      </c>
      <c r="J16" s="39" t="s">
        <v>36</v>
      </c>
      <c r="K16" s="42" t="s">
        <v>24</v>
      </c>
      <c r="L16" s="42" t="s">
        <v>18</v>
      </c>
      <c r="M16" s="42" t="s">
        <v>19</v>
      </c>
      <c r="N16" s="42" t="s">
        <v>18</v>
      </c>
      <c r="O16" s="42" t="s">
        <v>19</v>
      </c>
      <c r="P16" s="79" t="s">
        <v>18</v>
      </c>
      <c r="Q16" s="79" t="s">
        <v>18</v>
      </c>
      <c r="R16" s="79" t="s">
        <v>19</v>
      </c>
      <c r="S16" s="189"/>
    </row>
    <row r="17" spans="1:19" s="108" customFormat="1" ht="60">
      <c r="A17" s="1" t="s">
        <v>0</v>
      </c>
      <c r="B17" s="113" t="s">
        <v>186</v>
      </c>
      <c r="C17" s="6" t="s">
        <v>187</v>
      </c>
      <c r="D17" s="1">
        <v>6</v>
      </c>
      <c r="E17" s="1">
        <v>6</v>
      </c>
      <c r="F17" s="1"/>
      <c r="G17" s="1" t="s">
        <v>230</v>
      </c>
      <c r="H17" s="1" t="s">
        <v>230</v>
      </c>
      <c r="I17" s="1" t="s">
        <v>34</v>
      </c>
      <c r="J17" s="1"/>
      <c r="K17" s="1">
        <v>4</v>
      </c>
      <c r="L17" s="1" t="s">
        <v>255</v>
      </c>
      <c r="M17" s="1" t="s">
        <v>275</v>
      </c>
      <c r="N17" s="106"/>
      <c r="O17" s="106"/>
      <c r="P17" s="1" t="s">
        <v>232</v>
      </c>
      <c r="Q17" s="1" t="s">
        <v>232</v>
      </c>
      <c r="R17" s="1"/>
      <c r="S17" s="107" t="s">
        <v>247</v>
      </c>
    </row>
    <row r="18" spans="1:19">
      <c r="A18" s="1" t="s">
        <v>26</v>
      </c>
      <c r="B18" s="8" t="s">
        <v>188</v>
      </c>
      <c r="C18" s="2" t="s">
        <v>189</v>
      </c>
      <c r="D18" s="3"/>
      <c r="E18" s="3">
        <v>1</v>
      </c>
      <c r="F18" s="3"/>
      <c r="G18" s="3" t="s">
        <v>230</v>
      </c>
      <c r="H18" s="3" t="s">
        <v>230</v>
      </c>
      <c r="I18" s="3" t="s">
        <v>34</v>
      </c>
      <c r="J18" s="3"/>
      <c r="K18" s="4">
        <v>1.3</v>
      </c>
      <c r="L18" s="4" t="s">
        <v>244</v>
      </c>
      <c r="M18" s="4" t="s">
        <v>253</v>
      </c>
      <c r="N18" s="96"/>
      <c r="O18" s="96"/>
      <c r="P18" s="4"/>
      <c r="Q18" s="4"/>
      <c r="R18" s="4"/>
      <c r="S18" s="103"/>
    </row>
    <row r="19" spans="1:19">
      <c r="A19" s="1" t="s">
        <v>26</v>
      </c>
      <c r="B19" s="8" t="s">
        <v>190</v>
      </c>
      <c r="C19" s="2" t="s">
        <v>191</v>
      </c>
      <c r="D19" s="3"/>
      <c r="E19" s="3">
        <v>1</v>
      </c>
      <c r="F19" s="3"/>
      <c r="G19" s="3" t="s">
        <v>230</v>
      </c>
      <c r="H19" s="3" t="s">
        <v>230</v>
      </c>
      <c r="I19" s="3" t="s">
        <v>34</v>
      </c>
      <c r="J19" s="3"/>
      <c r="K19" s="4">
        <v>1.3</v>
      </c>
      <c r="L19" s="4" t="s">
        <v>12</v>
      </c>
      <c r="M19" s="4" t="s">
        <v>263</v>
      </c>
      <c r="N19" s="96"/>
      <c r="O19" s="96"/>
      <c r="P19" s="4"/>
      <c r="Q19" s="4"/>
      <c r="R19" s="4"/>
      <c r="S19" s="103"/>
    </row>
    <row r="20" spans="1:19">
      <c r="A20" s="1" t="s">
        <v>26</v>
      </c>
      <c r="B20" s="8" t="s">
        <v>192</v>
      </c>
      <c r="C20" s="2" t="s">
        <v>193</v>
      </c>
      <c r="D20" s="3"/>
      <c r="E20" s="3">
        <v>1</v>
      </c>
      <c r="F20" s="3"/>
      <c r="G20" s="3" t="s">
        <v>230</v>
      </c>
      <c r="H20" s="3" t="s">
        <v>230</v>
      </c>
      <c r="I20" s="3" t="s">
        <v>34</v>
      </c>
      <c r="J20" s="3"/>
      <c r="K20" s="4">
        <v>1.3</v>
      </c>
      <c r="L20" s="4" t="s">
        <v>244</v>
      </c>
      <c r="M20" s="4" t="s">
        <v>253</v>
      </c>
      <c r="N20" s="96"/>
      <c r="O20" s="96"/>
      <c r="P20" s="4"/>
      <c r="Q20" s="4"/>
      <c r="R20" s="4"/>
      <c r="S20" s="103"/>
    </row>
    <row r="21" spans="1:19" s="108" customFormat="1" ht="60">
      <c r="A21" s="1" t="s">
        <v>0</v>
      </c>
      <c r="B21" s="118" t="s">
        <v>162</v>
      </c>
      <c r="C21" s="6" t="s">
        <v>163</v>
      </c>
      <c r="D21" s="1">
        <v>6</v>
      </c>
      <c r="E21" s="1">
        <v>6</v>
      </c>
      <c r="F21" s="1"/>
      <c r="G21" s="1" t="s">
        <v>230</v>
      </c>
      <c r="H21" s="1" t="s">
        <v>230</v>
      </c>
      <c r="I21" s="1" t="s">
        <v>34</v>
      </c>
      <c r="J21" s="1"/>
      <c r="K21" s="1">
        <v>3</v>
      </c>
      <c r="L21" s="1" t="s">
        <v>250</v>
      </c>
      <c r="M21" s="1" t="s">
        <v>245</v>
      </c>
      <c r="N21" s="106"/>
      <c r="O21" s="106"/>
      <c r="P21" s="1" t="s">
        <v>232</v>
      </c>
      <c r="Q21" s="1" t="s">
        <v>232</v>
      </c>
      <c r="R21" s="1"/>
      <c r="S21" s="107" t="s">
        <v>247</v>
      </c>
    </row>
    <row r="22" spans="1:19" ht="47.25">
      <c r="A22" s="1" t="s">
        <v>26</v>
      </c>
      <c r="B22" s="115" t="s">
        <v>164</v>
      </c>
      <c r="C22" s="2" t="s">
        <v>165</v>
      </c>
      <c r="D22" s="3"/>
      <c r="E22" s="3">
        <v>1</v>
      </c>
      <c r="F22" s="3"/>
      <c r="G22" s="3" t="s">
        <v>230</v>
      </c>
      <c r="H22" s="3" t="s">
        <v>230</v>
      </c>
      <c r="I22" s="3" t="s">
        <v>34</v>
      </c>
      <c r="J22" s="3"/>
      <c r="K22" s="4">
        <v>1.5</v>
      </c>
      <c r="L22" s="4" t="s">
        <v>233</v>
      </c>
      <c r="M22" s="4" t="s">
        <v>234</v>
      </c>
      <c r="N22" s="96"/>
      <c r="O22" s="96"/>
      <c r="P22" s="4"/>
      <c r="Q22" s="4"/>
      <c r="R22" s="4"/>
      <c r="S22" s="103"/>
    </row>
    <row r="23" spans="1:19">
      <c r="A23" s="1" t="s">
        <v>26</v>
      </c>
      <c r="B23" s="8" t="s">
        <v>166</v>
      </c>
      <c r="C23" s="2" t="s">
        <v>167</v>
      </c>
      <c r="D23" s="3"/>
      <c r="E23" s="3">
        <v>1</v>
      </c>
      <c r="F23" s="3"/>
      <c r="G23" s="3" t="s">
        <v>230</v>
      </c>
      <c r="H23" s="3" t="s">
        <v>230</v>
      </c>
      <c r="I23" s="3" t="s">
        <v>34</v>
      </c>
      <c r="J23" s="3"/>
      <c r="K23" s="4">
        <v>1.5</v>
      </c>
      <c r="L23" s="4" t="s">
        <v>12</v>
      </c>
      <c r="M23" s="4" t="s">
        <v>265</v>
      </c>
      <c r="N23" s="96"/>
      <c r="O23" s="96"/>
      <c r="P23" s="4"/>
      <c r="Q23" s="4"/>
      <c r="R23" s="4"/>
      <c r="S23" s="103"/>
    </row>
    <row r="24" spans="1:19" s="108" customFormat="1" ht="60">
      <c r="A24" s="1" t="s">
        <v>0</v>
      </c>
      <c r="B24" s="107" t="s">
        <v>168</v>
      </c>
      <c r="C24" s="109" t="s">
        <v>169</v>
      </c>
      <c r="D24" s="1">
        <v>6</v>
      </c>
      <c r="E24" s="1">
        <v>6</v>
      </c>
      <c r="F24" s="1"/>
      <c r="G24" s="1" t="s">
        <v>230</v>
      </c>
      <c r="H24" s="1" t="s">
        <v>230</v>
      </c>
      <c r="I24" s="1" t="s">
        <v>34</v>
      </c>
      <c r="J24" s="1"/>
      <c r="K24" s="1">
        <v>3</v>
      </c>
      <c r="L24" s="1" t="s">
        <v>254</v>
      </c>
      <c r="M24" s="1" t="s">
        <v>276</v>
      </c>
      <c r="N24" s="106"/>
      <c r="O24" s="106"/>
      <c r="P24" s="1" t="s">
        <v>232</v>
      </c>
      <c r="Q24" s="1" t="s">
        <v>232</v>
      </c>
      <c r="R24" s="1"/>
      <c r="S24" s="107" t="s">
        <v>247</v>
      </c>
    </row>
    <row r="25" spans="1:19" ht="30">
      <c r="A25" s="1" t="s">
        <v>26</v>
      </c>
      <c r="B25" s="103" t="s">
        <v>170</v>
      </c>
      <c r="C25" s="2" t="s">
        <v>171</v>
      </c>
      <c r="D25" s="3"/>
      <c r="E25" s="3">
        <v>1</v>
      </c>
      <c r="F25" s="3"/>
      <c r="G25" s="3" t="s">
        <v>230</v>
      </c>
      <c r="H25" s="3" t="s">
        <v>230</v>
      </c>
      <c r="I25" s="3" t="s">
        <v>34</v>
      </c>
      <c r="J25" s="3"/>
      <c r="K25" s="4">
        <v>1.5</v>
      </c>
      <c r="L25" s="4" t="s">
        <v>12</v>
      </c>
      <c r="M25" s="4" t="s">
        <v>265</v>
      </c>
      <c r="N25" s="96"/>
      <c r="O25" s="96"/>
      <c r="P25" s="4"/>
      <c r="Q25" s="4"/>
      <c r="R25" s="4"/>
      <c r="S25" s="103"/>
    </row>
    <row r="26" spans="1:19" ht="30">
      <c r="A26" s="1" t="s">
        <v>26</v>
      </c>
      <c r="B26" s="103" t="s">
        <v>172</v>
      </c>
      <c r="C26" s="2" t="s">
        <v>173</v>
      </c>
      <c r="D26" s="3"/>
      <c r="E26" s="3">
        <v>1</v>
      </c>
      <c r="F26" s="3"/>
      <c r="G26" s="3" t="s">
        <v>230</v>
      </c>
      <c r="H26" s="3" t="s">
        <v>230</v>
      </c>
      <c r="I26" s="3" t="s">
        <v>34</v>
      </c>
      <c r="J26" s="3"/>
      <c r="K26" s="4">
        <v>1.5</v>
      </c>
      <c r="L26" s="4" t="s">
        <v>12</v>
      </c>
      <c r="M26" s="4" t="s">
        <v>265</v>
      </c>
      <c r="N26" s="96"/>
      <c r="O26" s="96"/>
      <c r="P26" s="4"/>
      <c r="Q26" s="4"/>
      <c r="R26" s="4"/>
      <c r="S26" s="103"/>
    </row>
    <row r="27" spans="1:19" s="108" customFormat="1" ht="60">
      <c r="A27" s="1" t="s">
        <v>0</v>
      </c>
      <c r="B27" s="107" t="s">
        <v>174</v>
      </c>
      <c r="C27" s="6" t="s">
        <v>175</v>
      </c>
      <c r="D27" s="1">
        <v>6</v>
      </c>
      <c r="E27" s="1">
        <v>6</v>
      </c>
      <c r="F27" s="1"/>
      <c r="G27" s="1" t="s">
        <v>230</v>
      </c>
      <c r="H27" s="1" t="s">
        <v>230</v>
      </c>
      <c r="I27" s="1" t="s">
        <v>34</v>
      </c>
      <c r="J27" s="1"/>
      <c r="K27" s="1">
        <v>2</v>
      </c>
      <c r="L27" s="1" t="s">
        <v>242</v>
      </c>
      <c r="M27" s="1" t="s">
        <v>234</v>
      </c>
      <c r="N27" s="106"/>
      <c r="O27" s="106"/>
      <c r="P27" s="1" t="s">
        <v>232</v>
      </c>
      <c r="Q27" s="1" t="s">
        <v>232</v>
      </c>
      <c r="R27" s="1"/>
      <c r="S27" s="107" t="s">
        <v>247</v>
      </c>
    </row>
    <row r="28" spans="1:19">
      <c r="A28" s="1" t="s">
        <v>26</v>
      </c>
      <c r="B28" s="103" t="s">
        <v>176</v>
      </c>
      <c r="C28" s="2" t="s">
        <v>177</v>
      </c>
      <c r="D28" s="3"/>
      <c r="E28" s="3">
        <v>1</v>
      </c>
      <c r="F28" s="3"/>
      <c r="G28" s="3" t="s">
        <v>230</v>
      </c>
      <c r="H28" s="3" t="s">
        <v>230</v>
      </c>
      <c r="I28" s="3" t="s">
        <v>34</v>
      </c>
      <c r="J28" s="3"/>
      <c r="K28" s="4">
        <v>2</v>
      </c>
      <c r="L28" s="4" t="s">
        <v>242</v>
      </c>
      <c r="M28" s="4" t="s">
        <v>234</v>
      </c>
      <c r="N28" s="96"/>
      <c r="O28" s="96"/>
      <c r="P28" s="4"/>
      <c r="Q28" s="4"/>
      <c r="R28" s="4"/>
      <c r="S28" s="103"/>
    </row>
    <row r="29" spans="1:19" ht="15" customHeight="1">
      <c r="A29" s="1"/>
      <c r="B29" s="4"/>
      <c r="C29" s="4"/>
      <c r="D29" s="3"/>
      <c r="E29" s="4"/>
      <c r="F29" s="4"/>
      <c r="G29" s="4"/>
      <c r="H29" s="4"/>
      <c r="I29" s="4"/>
      <c r="J29" s="4"/>
      <c r="K29" s="1"/>
      <c r="L29" s="4"/>
      <c r="M29" s="4"/>
      <c r="N29" s="4"/>
      <c r="O29" s="4"/>
      <c r="P29" s="4"/>
      <c r="Q29" s="4"/>
      <c r="R29" s="4"/>
      <c r="S29" s="103"/>
    </row>
    <row r="30" spans="1:19" ht="15" customHeight="1">
      <c r="A30" s="1"/>
      <c r="B30" s="4"/>
      <c r="C30" s="4"/>
      <c r="D30" s="3"/>
      <c r="E30" s="4"/>
      <c r="F30" s="4"/>
      <c r="G30" s="4"/>
      <c r="H30" s="4"/>
      <c r="I30" s="4"/>
      <c r="J30" s="4"/>
      <c r="K30" s="1"/>
      <c r="L30" s="4"/>
      <c r="M30" s="4"/>
      <c r="N30" s="4"/>
      <c r="O30" s="4"/>
      <c r="P30" s="4"/>
      <c r="Q30" s="4"/>
      <c r="R30" s="4"/>
      <c r="S30" s="103"/>
    </row>
    <row r="31" spans="1:19" ht="15" customHeight="1">
      <c r="A31" s="1"/>
      <c r="B31" s="4"/>
      <c r="C31" s="4"/>
      <c r="D31" s="3"/>
      <c r="E31" s="4"/>
      <c r="F31" s="4"/>
      <c r="G31" s="4"/>
      <c r="H31" s="4"/>
      <c r="I31" s="4"/>
      <c r="J31" s="4"/>
      <c r="K31" s="1"/>
      <c r="L31" s="4"/>
      <c r="M31" s="4"/>
      <c r="N31" s="4"/>
      <c r="O31" s="4"/>
      <c r="P31" s="4"/>
      <c r="Q31" s="4"/>
      <c r="R31" s="4"/>
      <c r="S31" s="103"/>
    </row>
    <row r="32" spans="1:19">
      <c r="A32" s="1"/>
      <c r="B32" s="2"/>
      <c r="C32" s="2"/>
      <c r="D32" s="3"/>
      <c r="E32" s="4"/>
      <c r="F32" s="4"/>
      <c r="G32" s="4"/>
      <c r="H32" s="4"/>
      <c r="I32" s="4"/>
      <c r="J32" s="4"/>
      <c r="K32" s="6"/>
      <c r="L32" s="4"/>
      <c r="M32" s="4"/>
      <c r="N32" s="4"/>
      <c r="O32" s="4"/>
      <c r="P32" s="4"/>
      <c r="Q32" s="4"/>
      <c r="R32" s="4"/>
      <c r="S32" s="103"/>
    </row>
    <row r="33" spans="1:19">
      <c r="A33" s="1"/>
      <c r="B33" s="2"/>
      <c r="C33" s="2"/>
      <c r="D33" s="3"/>
      <c r="E33" s="4"/>
      <c r="F33" s="4"/>
      <c r="G33" s="4"/>
      <c r="H33" s="4"/>
      <c r="I33" s="4"/>
      <c r="J33" s="4"/>
      <c r="K33" s="6"/>
      <c r="L33" s="4"/>
      <c r="M33" s="4"/>
      <c r="N33" s="4"/>
      <c r="O33" s="4"/>
      <c r="P33" s="4"/>
      <c r="Q33" s="4"/>
      <c r="R33" s="4"/>
      <c r="S33" s="103"/>
    </row>
    <row r="34" spans="1:19">
      <c r="A34" s="1"/>
      <c r="B34" s="2"/>
      <c r="C34" s="2"/>
      <c r="D34" s="3"/>
      <c r="E34" s="4"/>
      <c r="F34" s="4"/>
      <c r="G34" s="4"/>
      <c r="H34" s="4"/>
      <c r="I34" s="4"/>
      <c r="J34" s="4"/>
      <c r="K34" s="6"/>
      <c r="L34" s="4"/>
      <c r="M34" s="4"/>
      <c r="N34" s="4"/>
      <c r="O34" s="4"/>
      <c r="P34" s="4"/>
      <c r="Q34" s="4"/>
      <c r="R34" s="4"/>
      <c r="S34" s="103"/>
    </row>
    <row r="35" spans="1:19">
      <c r="A35" s="1"/>
      <c r="B35" s="2"/>
      <c r="C35" s="2"/>
      <c r="D35" s="3"/>
      <c r="E35" s="4"/>
      <c r="F35" s="4"/>
      <c r="G35" s="4"/>
      <c r="H35" s="4"/>
      <c r="I35" s="4"/>
      <c r="J35" s="4"/>
      <c r="K35" s="6"/>
      <c r="L35" s="4"/>
      <c r="M35" s="4"/>
      <c r="N35" s="4"/>
      <c r="O35" s="4"/>
      <c r="P35" s="4"/>
      <c r="Q35" s="4"/>
      <c r="R35" s="4"/>
      <c r="S35" s="103"/>
    </row>
    <row r="36" spans="1:19">
      <c r="A36" s="1"/>
      <c r="B36" s="2"/>
      <c r="C36" s="2"/>
      <c r="D36" s="3"/>
      <c r="E36" s="4"/>
      <c r="F36" s="4"/>
      <c r="G36" s="4"/>
      <c r="H36" s="4"/>
      <c r="I36" s="4"/>
      <c r="J36" s="4"/>
      <c r="K36" s="6"/>
      <c r="L36" s="4"/>
      <c r="M36" s="4"/>
      <c r="N36" s="4"/>
      <c r="O36" s="4"/>
      <c r="P36" s="4"/>
      <c r="Q36" s="4"/>
      <c r="R36" s="4"/>
      <c r="S36" s="103"/>
    </row>
    <row r="37" spans="1:19" s="31" customFormat="1">
      <c r="A37" s="1"/>
      <c r="B37" s="2"/>
      <c r="C37" s="2"/>
      <c r="D37" s="3"/>
      <c r="E37" s="4"/>
      <c r="F37" s="4"/>
      <c r="G37" s="4"/>
      <c r="H37" s="4"/>
      <c r="I37" s="4"/>
      <c r="J37" s="4"/>
      <c r="K37" s="6"/>
      <c r="L37" s="4"/>
      <c r="M37" s="4"/>
      <c r="N37" s="4"/>
      <c r="O37" s="4"/>
      <c r="P37" s="4"/>
      <c r="Q37" s="4"/>
      <c r="R37" s="4"/>
      <c r="S37" s="103"/>
    </row>
    <row r="38" spans="1:19" s="31" customFormat="1">
      <c r="A38" s="1"/>
      <c r="B38" s="2"/>
      <c r="C38" s="2"/>
      <c r="D38" s="3"/>
      <c r="E38" s="4"/>
      <c r="F38" s="4"/>
      <c r="G38" s="4"/>
      <c r="H38" s="4"/>
      <c r="I38" s="4"/>
      <c r="J38" s="4"/>
      <c r="K38" s="6"/>
      <c r="L38" s="4"/>
      <c r="M38" s="4"/>
      <c r="N38" s="4"/>
      <c r="O38" s="4"/>
      <c r="P38" s="4"/>
      <c r="Q38" s="4"/>
      <c r="R38" s="4"/>
      <c r="S38" s="103"/>
    </row>
    <row r="39" spans="1:19" s="31" customFormat="1">
      <c r="A39" s="1"/>
      <c r="B39" s="2"/>
      <c r="C39" s="2"/>
      <c r="D39" s="3"/>
      <c r="E39" s="4"/>
      <c r="F39" s="4"/>
      <c r="G39" s="4"/>
      <c r="H39" s="4"/>
      <c r="I39" s="4"/>
      <c r="J39" s="4"/>
      <c r="K39" s="6"/>
      <c r="L39" s="4"/>
      <c r="M39" s="4"/>
      <c r="N39" s="4"/>
      <c r="O39" s="4"/>
      <c r="P39" s="4"/>
      <c r="Q39" s="4"/>
      <c r="R39" s="4"/>
      <c r="S39" s="103"/>
    </row>
    <row r="40" spans="1:19" s="31" customFormat="1" ht="18.75">
      <c r="A40" s="1"/>
      <c r="B40" s="7"/>
      <c r="C40" s="7"/>
      <c r="D40" s="3"/>
      <c r="E40" s="8"/>
      <c r="F40" s="8"/>
      <c r="G40" s="8"/>
      <c r="H40" s="8"/>
      <c r="I40" s="8"/>
      <c r="J40" s="8"/>
      <c r="K40" s="9"/>
      <c r="L40" s="4"/>
      <c r="M40" s="4"/>
      <c r="N40" s="4"/>
      <c r="O40" s="4"/>
      <c r="P40" s="4"/>
      <c r="Q40" s="4"/>
      <c r="R40" s="4"/>
      <c r="S40" s="103"/>
    </row>
    <row r="41" spans="1:19" s="31" customFormat="1" ht="17.25">
      <c r="A41" s="1"/>
      <c r="B41" s="10"/>
      <c r="C41" s="10"/>
      <c r="D41" s="3"/>
      <c r="E41" s="4"/>
      <c r="F41" s="4"/>
      <c r="G41" s="4"/>
      <c r="H41" s="4"/>
      <c r="I41" s="4"/>
      <c r="J41" s="4"/>
      <c r="K41" s="11"/>
      <c r="L41" s="4"/>
      <c r="M41" s="4"/>
      <c r="N41" s="4"/>
      <c r="O41" s="4"/>
      <c r="P41" s="4"/>
      <c r="Q41" s="4"/>
      <c r="R41" s="4"/>
      <c r="S41" s="103"/>
    </row>
    <row r="42" spans="1:19" s="31" customFormat="1">
      <c r="A42" s="1"/>
      <c r="B42" s="2"/>
      <c r="C42" s="2"/>
      <c r="D42" s="3"/>
      <c r="E42" s="4"/>
      <c r="F42" s="4"/>
      <c r="G42" s="4"/>
      <c r="H42" s="4"/>
      <c r="I42" s="4"/>
      <c r="J42" s="4"/>
      <c r="K42" s="6"/>
      <c r="L42" s="4"/>
      <c r="M42" s="4"/>
      <c r="N42" s="4"/>
      <c r="O42" s="4"/>
      <c r="P42" s="4"/>
      <c r="Q42" s="4"/>
      <c r="R42" s="4"/>
      <c r="S42" s="103"/>
    </row>
    <row r="43" spans="1:19" s="31" customFormat="1">
      <c r="A43" s="1"/>
      <c r="B43" s="2"/>
      <c r="C43" s="2"/>
      <c r="D43" s="3"/>
      <c r="E43" s="4"/>
      <c r="F43" s="4"/>
      <c r="G43" s="4"/>
      <c r="H43" s="4"/>
      <c r="I43" s="4"/>
      <c r="J43" s="4"/>
      <c r="K43" s="6"/>
      <c r="L43" s="4"/>
      <c r="M43" s="4"/>
      <c r="N43" s="4"/>
      <c r="O43" s="4"/>
      <c r="P43" s="4"/>
      <c r="Q43" s="4"/>
      <c r="R43" s="4"/>
      <c r="S43" s="103"/>
    </row>
    <row r="44" spans="1:19" s="31" customFormat="1">
      <c r="A44" s="51"/>
      <c r="B44" s="52"/>
      <c r="C44" s="52"/>
      <c r="D44" s="52"/>
      <c r="E44" s="52"/>
      <c r="F44" s="52"/>
      <c r="G44" s="52"/>
      <c r="H44" s="52"/>
      <c r="I44" s="52"/>
      <c r="J44" s="52"/>
      <c r="K44" s="52"/>
      <c r="L44" s="52"/>
      <c r="M44" s="51"/>
      <c r="N44" s="51"/>
      <c r="O44" s="51"/>
      <c r="S44" s="112"/>
    </row>
    <row r="45" spans="1:19" s="31" customFormat="1">
      <c r="A45" s="51"/>
      <c r="B45" s="52"/>
      <c r="C45" s="52"/>
      <c r="D45" s="52"/>
      <c r="E45" s="52"/>
      <c r="F45" s="52"/>
      <c r="G45" s="52"/>
      <c r="H45" s="52"/>
      <c r="I45" s="52"/>
      <c r="J45" s="52"/>
      <c r="K45" s="52"/>
      <c r="L45" s="52"/>
      <c r="M45" s="51"/>
      <c r="N45" s="51"/>
      <c r="O45" s="51"/>
      <c r="S45" s="112"/>
    </row>
    <row r="46" spans="1:19" s="31" customFormat="1" ht="17.25">
      <c r="A46" s="51"/>
      <c r="B46" s="53"/>
      <c r="C46" s="53"/>
      <c r="D46" s="53"/>
      <c r="E46" s="53"/>
      <c r="F46" s="53"/>
      <c r="G46" s="53"/>
      <c r="H46" s="53"/>
      <c r="I46" s="53"/>
      <c r="J46" s="53"/>
      <c r="K46" s="53"/>
      <c r="L46" s="53"/>
      <c r="M46" s="51"/>
      <c r="N46" s="51"/>
      <c r="O46" s="51"/>
      <c r="S46" s="112"/>
    </row>
    <row r="47" spans="1:19" s="31" customFormat="1">
      <c r="A47" s="51"/>
      <c r="B47" s="52"/>
      <c r="C47" s="52"/>
      <c r="D47" s="52"/>
      <c r="E47" s="52"/>
      <c r="F47" s="52"/>
      <c r="G47" s="52"/>
      <c r="H47" s="52"/>
      <c r="I47" s="52"/>
      <c r="J47" s="52"/>
      <c r="K47" s="52"/>
      <c r="L47" s="52"/>
      <c r="M47" s="51"/>
      <c r="N47" s="51"/>
      <c r="O47" s="51"/>
      <c r="S47" s="112"/>
    </row>
    <row r="48" spans="1:19" s="31" customFormat="1">
      <c r="A48" s="51"/>
      <c r="B48" s="52"/>
      <c r="C48" s="52"/>
      <c r="D48" s="52"/>
      <c r="E48" s="52"/>
      <c r="F48" s="52"/>
      <c r="G48" s="52"/>
      <c r="H48" s="52"/>
      <c r="I48" s="52"/>
      <c r="J48" s="52"/>
      <c r="K48" s="52"/>
      <c r="L48" s="52"/>
      <c r="M48" s="51"/>
      <c r="N48" s="51"/>
      <c r="O48" s="51"/>
      <c r="S48" s="112"/>
    </row>
    <row r="49" spans="1:19" s="31" customFormat="1">
      <c r="A49" s="51"/>
      <c r="B49" s="52"/>
      <c r="C49" s="52"/>
      <c r="D49" s="52"/>
      <c r="E49" s="52"/>
      <c r="F49" s="52"/>
      <c r="G49" s="52"/>
      <c r="H49" s="52"/>
      <c r="I49" s="52"/>
      <c r="J49" s="52"/>
      <c r="K49" s="52"/>
      <c r="L49" s="52"/>
      <c r="M49" s="51"/>
      <c r="N49" s="51"/>
      <c r="O49" s="51"/>
      <c r="S49" s="112"/>
    </row>
    <row r="50" spans="1:19" s="31" customFormat="1">
      <c r="A50" s="51"/>
      <c r="B50" s="52"/>
      <c r="C50" s="52"/>
      <c r="D50" s="52"/>
      <c r="E50" s="52"/>
      <c r="F50" s="52"/>
      <c r="G50" s="52"/>
      <c r="H50" s="52"/>
      <c r="I50" s="52"/>
      <c r="J50" s="52"/>
      <c r="K50" s="52"/>
      <c r="L50" s="52"/>
      <c r="M50" s="51"/>
      <c r="N50" s="51"/>
      <c r="O50" s="51"/>
      <c r="S50" s="112"/>
    </row>
    <row r="51" spans="1:19" s="31" customFormat="1" ht="17.25">
      <c r="A51" s="51"/>
      <c r="B51" s="53"/>
      <c r="C51" s="53"/>
      <c r="D51" s="53"/>
      <c r="E51" s="53"/>
      <c r="F51" s="53"/>
      <c r="G51" s="53"/>
      <c r="H51" s="53"/>
      <c r="I51" s="53"/>
      <c r="J51" s="53"/>
      <c r="K51" s="53"/>
      <c r="L51" s="53"/>
      <c r="M51" s="51"/>
      <c r="N51" s="51"/>
      <c r="O51" s="51"/>
      <c r="S51" s="112"/>
    </row>
    <row r="52" spans="1:19" s="31" customFormat="1">
      <c r="A52" s="51"/>
      <c r="B52" s="52"/>
      <c r="C52" s="52"/>
      <c r="D52" s="52"/>
      <c r="E52" s="52"/>
      <c r="F52" s="52"/>
      <c r="G52" s="52"/>
      <c r="H52" s="52"/>
      <c r="I52" s="52"/>
      <c r="J52" s="52"/>
      <c r="K52" s="52"/>
      <c r="L52" s="52"/>
      <c r="M52" s="51"/>
      <c r="N52" s="51"/>
      <c r="O52" s="51"/>
      <c r="S52" s="112"/>
    </row>
    <row r="53" spans="1:19" s="31" customFormat="1">
      <c r="A53" s="51"/>
      <c r="B53" s="52"/>
      <c r="C53" s="52"/>
      <c r="D53" s="52"/>
      <c r="E53" s="52"/>
      <c r="F53" s="52"/>
      <c r="G53" s="52"/>
      <c r="H53" s="52"/>
      <c r="I53" s="52"/>
      <c r="J53" s="52"/>
      <c r="K53" s="52"/>
      <c r="L53" s="52"/>
      <c r="M53" s="51"/>
      <c r="N53" s="51"/>
      <c r="O53" s="51"/>
      <c r="S53" s="112"/>
    </row>
    <row r="54" spans="1:19" s="31" customFormat="1">
      <c r="A54" s="51"/>
      <c r="B54" s="52"/>
      <c r="C54" s="52"/>
      <c r="D54" s="52"/>
      <c r="E54" s="52"/>
      <c r="F54" s="52"/>
      <c r="G54" s="52"/>
      <c r="H54" s="52"/>
      <c r="I54" s="52"/>
      <c r="J54" s="52"/>
      <c r="K54" s="52"/>
      <c r="L54" s="52"/>
      <c r="M54" s="51"/>
      <c r="N54" s="51"/>
      <c r="O54" s="51"/>
      <c r="S54" s="112"/>
    </row>
    <row r="55" spans="1:19" s="31" customFormat="1">
      <c r="A55" s="51"/>
      <c r="B55" s="52"/>
      <c r="C55" s="52"/>
      <c r="D55" s="52"/>
      <c r="E55" s="52"/>
      <c r="F55" s="52"/>
      <c r="G55" s="52"/>
      <c r="H55" s="52"/>
      <c r="I55" s="52"/>
      <c r="J55" s="52"/>
      <c r="K55" s="52"/>
      <c r="L55" s="52"/>
      <c r="M55" s="51"/>
      <c r="N55" s="51"/>
      <c r="O55" s="51"/>
      <c r="S55" s="112"/>
    </row>
    <row r="56" spans="1:19" s="31" customFormat="1">
      <c r="A56" s="51"/>
      <c r="B56" s="52"/>
      <c r="C56" s="52"/>
      <c r="D56" s="52"/>
      <c r="E56" s="52"/>
      <c r="F56" s="52"/>
      <c r="G56" s="52"/>
      <c r="H56" s="52"/>
      <c r="I56" s="52"/>
      <c r="J56" s="52"/>
      <c r="K56" s="52"/>
      <c r="L56" s="52"/>
      <c r="M56" s="51"/>
      <c r="N56" s="51"/>
      <c r="O56" s="51"/>
      <c r="S56" s="112"/>
    </row>
    <row r="57" spans="1:19">
      <c r="A57" s="54"/>
      <c r="B57" s="55"/>
      <c r="C57" s="55"/>
      <c r="D57" s="55"/>
      <c r="E57" s="55"/>
      <c r="F57" s="55"/>
      <c r="G57" s="55"/>
      <c r="H57" s="55"/>
      <c r="I57" s="55"/>
      <c r="J57" s="55"/>
      <c r="K57" s="55"/>
      <c r="L57" s="55"/>
      <c r="M57" s="54"/>
      <c r="N57" s="54"/>
      <c r="O57" s="54"/>
    </row>
    <row r="58" spans="1:19">
      <c r="A58" s="54"/>
      <c r="B58" s="55"/>
      <c r="C58" s="55"/>
      <c r="D58" s="55"/>
      <c r="E58" s="55"/>
      <c r="F58" s="55"/>
      <c r="G58" s="55"/>
      <c r="H58" s="55"/>
      <c r="I58" s="55"/>
      <c r="J58" s="55"/>
      <c r="K58" s="55"/>
      <c r="L58" s="55"/>
      <c r="M58" s="54"/>
      <c r="N58" s="54"/>
      <c r="O58" s="54"/>
    </row>
    <row r="59" spans="1:19">
      <c r="A59" s="54"/>
      <c r="B59" s="55"/>
      <c r="C59" s="55"/>
      <c r="D59" s="55"/>
      <c r="E59" s="55"/>
      <c r="F59" s="55"/>
      <c r="G59" s="55"/>
      <c r="H59" s="55"/>
      <c r="I59" s="55"/>
      <c r="J59" s="55"/>
      <c r="K59" s="55"/>
      <c r="L59" s="55"/>
      <c r="M59" s="54"/>
      <c r="N59" s="54"/>
      <c r="O59" s="54"/>
    </row>
    <row r="60" spans="1:19">
      <c r="A60" s="54"/>
      <c r="B60" s="55"/>
      <c r="C60" s="55"/>
      <c r="D60" s="55"/>
      <c r="E60" s="55"/>
      <c r="F60" s="55"/>
      <c r="G60" s="55"/>
      <c r="H60" s="55"/>
      <c r="I60" s="55"/>
      <c r="J60" s="55"/>
      <c r="K60" s="55"/>
      <c r="L60" s="55"/>
      <c r="M60" s="54"/>
      <c r="N60" s="54"/>
      <c r="O60" s="54"/>
    </row>
    <row r="61" spans="1:19">
      <c r="A61" s="54"/>
      <c r="B61" s="55"/>
      <c r="C61" s="55"/>
      <c r="D61" s="55"/>
      <c r="E61" s="55"/>
      <c r="F61" s="55"/>
      <c r="G61" s="55"/>
      <c r="H61" s="55"/>
      <c r="I61" s="55"/>
      <c r="J61" s="55"/>
      <c r="K61" s="55"/>
      <c r="L61" s="55"/>
      <c r="M61" s="54"/>
      <c r="N61" s="54"/>
      <c r="O61" s="54"/>
    </row>
    <row r="62" spans="1:19">
      <c r="A62" s="54"/>
      <c r="B62" s="55"/>
      <c r="C62" s="55"/>
      <c r="D62" s="55"/>
      <c r="E62" s="55"/>
      <c r="F62" s="55"/>
      <c r="G62" s="55"/>
      <c r="H62" s="55"/>
      <c r="I62" s="55"/>
      <c r="J62" s="55"/>
      <c r="K62" s="55"/>
      <c r="L62" s="55"/>
      <c r="M62" s="54"/>
      <c r="N62" s="54"/>
      <c r="O62" s="54"/>
    </row>
    <row r="63" spans="1:19">
      <c r="A63" s="54"/>
      <c r="B63" s="55"/>
      <c r="C63" s="55"/>
      <c r="D63" s="55"/>
      <c r="E63" s="55"/>
      <c r="F63" s="55"/>
      <c r="G63" s="55"/>
      <c r="H63" s="55"/>
      <c r="I63" s="55"/>
      <c r="J63" s="55"/>
      <c r="K63" s="55"/>
      <c r="L63" s="55"/>
      <c r="M63" s="54"/>
      <c r="N63" s="54"/>
      <c r="O63" s="54"/>
    </row>
    <row r="64" spans="1:19">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G4:I4"/>
    <mergeCell ref="J4:O4"/>
    <mergeCell ref="D6:E6"/>
    <mergeCell ref="G6:I6"/>
    <mergeCell ref="J6:O6"/>
    <mergeCell ref="E9:G9"/>
    <mergeCell ref="H9:I9"/>
    <mergeCell ref="C2:F2"/>
    <mergeCell ref="C3:F3"/>
    <mergeCell ref="E4:F4"/>
  </mergeCells>
  <conditionalFormatting sqref="K15:L15 N15 E9:F9 H9">
    <cfRule type="expression" dxfId="312" priority="68">
      <formula>$A$11=2</formula>
    </cfRule>
    <cfRule type="expression" dxfId="311" priority="69">
      <formula>$A$11=3</formula>
    </cfRule>
    <cfRule type="expression" dxfId="310" priority="70">
      <formula>$A$11=1</formula>
    </cfRule>
  </conditionalFormatting>
  <conditionalFormatting sqref="J29:J43 L29:M43 N27:N28 P27:Q28">
    <cfRule type="expression" dxfId="309" priority="67">
      <formula>$I27="CCI (CC Intégral)"</formula>
    </cfRule>
  </conditionalFormatting>
  <conditionalFormatting sqref="J29:K43 J27:J28">
    <cfRule type="expression" dxfId="308" priority="66">
      <formula>$I27="CT (Contrôle terminal)"</formula>
    </cfRule>
  </conditionalFormatting>
  <conditionalFormatting sqref="A17:F43">
    <cfRule type="expression" dxfId="307" priority="65">
      <formula>AND($A17="Unité d'enseignement",$D17&lt;&gt;6)</formula>
    </cfRule>
  </conditionalFormatting>
  <conditionalFormatting sqref="L15:M15">
    <cfRule type="expression" dxfId="306" priority="64">
      <formula>$I$17="CCI (CC Intégral)"</formula>
    </cfRule>
  </conditionalFormatting>
  <conditionalFormatting sqref="A16:E16 G16:O16">
    <cfRule type="expression" dxfId="305" priority="61">
      <formula>$A$11=2</formula>
    </cfRule>
    <cfRule type="expression" dxfId="304" priority="62">
      <formula>$A$11=3</formula>
    </cfRule>
    <cfRule type="expression" dxfId="303" priority="63">
      <formula>$A$11=1</formula>
    </cfRule>
  </conditionalFormatting>
  <conditionalFormatting sqref="L16:M16">
    <cfRule type="expression" dxfId="302" priority="60">
      <formula>$I$17="CCI (CC Intégral)"</formula>
    </cfRule>
  </conditionalFormatting>
  <conditionalFormatting sqref="P15">
    <cfRule type="expression" dxfId="301" priority="57">
      <formula>$A$11=2</formula>
    </cfRule>
    <cfRule type="expression" dxfId="300" priority="58">
      <formula>$A$11=3</formula>
    </cfRule>
    <cfRule type="expression" dxfId="299" priority="59">
      <formula>$A$11=1</formula>
    </cfRule>
  </conditionalFormatting>
  <conditionalFormatting sqref="Q15:R15">
    <cfRule type="expression" dxfId="298" priority="54">
      <formula>$A$11=2</formula>
    </cfRule>
    <cfRule type="expression" dxfId="297" priority="55">
      <formula>$A$11=3</formula>
    </cfRule>
    <cfRule type="expression" dxfId="296" priority="56">
      <formula>$A$11=1</formula>
    </cfRule>
  </conditionalFormatting>
  <conditionalFormatting sqref="Q16:R16">
    <cfRule type="expression" dxfId="295" priority="51">
      <formula>$A$11=2</formula>
    </cfRule>
    <cfRule type="expression" dxfId="294" priority="52">
      <formula>$A$11=4</formula>
    </cfRule>
    <cfRule type="expression" dxfId="293" priority="53">
      <formula>$A$11=1</formula>
    </cfRule>
  </conditionalFormatting>
  <conditionalFormatting sqref="P16">
    <cfRule type="expression" dxfId="292" priority="48">
      <formula>$A$11=2</formula>
    </cfRule>
    <cfRule type="expression" dxfId="291" priority="49">
      <formula>$A$11=4</formula>
    </cfRule>
    <cfRule type="expression" dxfId="290" priority="50">
      <formula>$A$11=1</formula>
    </cfRule>
  </conditionalFormatting>
  <conditionalFormatting sqref="F16">
    <cfRule type="expression" dxfId="289" priority="42">
      <formula>$A$11=2</formula>
    </cfRule>
    <cfRule type="expression" dxfId="288" priority="43">
      <formula>$A$11=4</formula>
    </cfRule>
    <cfRule type="expression" dxfId="287" priority="44">
      <formula>$A$11=1</formula>
    </cfRule>
  </conditionalFormatting>
  <conditionalFormatting sqref="J17:J19 M17:M18 J27:J28">
    <cfRule type="expression" dxfId="286" priority="41">
      <formula>$I17="CCI (CC Intégral)"</formula>
    </cfRule>
  </conditionalFormatting>
  <conditionalFormatting sqref="J17:J19">
    <cfRule type="expression" dxfId="285" priority="40">
      <formula>$I17="CT (Contrôle terminal)"</formula>
    </cfRule>
  </conditionalFormatting>
  <conditionalFormatting sqref="L18">
    <cfRule type="expression" dxfId="284" priority="39">
      <formula>$I18="CCI (CC Intégral)"</formula>
    </cfRule>
  </conditionalFormatting>
  <conditionalFormatting sqref="N17:N19">
    <cfRule type="expression" dxfId="283" priority="38">
      <formula>$I17="CCI (CC Intégral)"</formula>
    </cfRule>
  </conditionalFormatting>
  <conditionalFormatting sqref="P17:Q19">
    <cfRule type="expression" dxfId="282" priority="37">
      <formula>$I17="CCI (CC Intégral)"</formula>
    </cfRule>
  </conditionalFormatting>
  <conditionalFormatting sqref="J21:J23 M21:M22">
    <cfRule type="expression" dxfId="281" priority="36">
      <formula>$I21="CCI (CC Intégral)"</formula>
    </cfRule>
  </conditionalFormatting>
  <conditionalFormatting sqref="J21:K23">
    <cfRule type="expression" dxfId="280" priority="35">
      <formula>$I21="CT (Contrôle terminal)"</formula>
    </cfRule>
  </conditionalFormatting>
  <conditionalFormatting sqref="L21:L22">
    <cfRule type="expression" dxfId="279" priority="34">
      <formula>$I21="CCI (CC Intégral)"</formula>
    </cfRule>
  </conditionalFormatting>
  <conditionalFormatting sqref="N21:N23">
    <cfRule type="expression" dxfId="278" priority="33">
      <formula>$I21="CCI (CC Intégral)"</formula>
    </cfRule>
  </conditionalFormatting>
  <conditionalFormatting sqref="P21:Q23">
    <cfRule type="expression" dxfId="277" priority="32">
      <formula>$I21="CCI (CC Intégral)"</formula>
    </cfRule>
  </conditionalFormatting>
  <conditionalFormatting sqref="J24:J26 M24">
    <cfRule type="expression" dxfId="276" priority="31">
      <formula>$I24="CCI (CC Intégral)"</formula>
    </cfRule>
  </conditionalFormatting>
  <conditionalFormatting sqref="J24:K26">
    <cfRule type="expression" dxfId="275" priority="30">
      <formula>$I24="CT (Contrôle terminal)"</formula>
    </cfRule>
  </conditionalFormatting>
  <conditionalFormatting sqref="L24">
    <cfRule type="expression" dxfId="274" priority="29">
      <formula>$I24="CCI (CC Intégral)"</formula>
    </cfRule>
  </conditionalFormatting>
  <conditionalFormatting sqref="N24:N26">
    <cfRule type="expression" dxfId="273" priority="28">
      <formula>$I24="CCI (CC Intégral)"</formula>
    </cfRule>
  </conditionalFormatting>
  <conditionalFormatting sqref="P24:Q26">
    <cfRule type="expression" dxfId="272" priority="27">
      <formula>$I24="CCI (CC Intégral)"</formula>
    </cfRule>
  </conditionalFormatting>
  <conditionalFormatting sqref="J20 M20">
    <cfRule type="expression" dxfId="271" priority="21">
      <formula>$I20="CCI (CC Intégral)"</formula>
    </cfRule>
  </conditionalFormatting>
  <conditionalFormatting sqref="J20">
    <cfRule type="expression" dxfId="270" priority="20">
      <formula>$I20="CT (Contrôle terminal)"</formula>
    </cfRule>
  </conditionalFormatting>
  <conditionalFormatting sqref="L20">
    <cfRule type="expression" dxfId="269" priority="19">
      <formula>$I20="CCI (CC Intégral)"</formula>
    </cfRule>
  </conditionalFormatting>
  <conditionalFormatting sqref="N20">
    <cfRule type="expression" dxfId="268" priority="18">
      <formula>$I20="CCI (CC Intégral)"</formula>
    </cfRule>
  </conditionalFormatting>
  <conditionalFormatting sqref="P20:Q20">
    <cfRule type="expression" dxfId="267" priority="17">
      <formula>$I20="CCI (CC Intégral)"</formula>
    </cfRule>
  </conditionalFormatting>
  <conditionalFormatting sqref="L26">
    <cfRule type="expression" dxfId="266" priority="15">
      <formula>$H26="CCI (CC Intégral)"</formula>
    </cfRule>
  </conditionalFormatting>
  <conditionalFormatting sqref="M19">
    <cfRule type="expression" dxfId="265" priority="14">
      <formula>$I19="CCI (CC Intégral)"</formula>
    </cfRule>
  </conditionalFormatting>
  <conditionalFormatting sqref="L19">
    <cfRule type="expression" dxfId="264" priority="13">
      <formula>$H19="CCI (CC Intégral)"</formula>
    </cfRule>
  </conditionalFormatting>
  <conditionalFormatting sqref="L25">
    <cfRule type="expression" dxfId="263" priority="11">
      <formula>$H25="CCI (CC Intégral)"</formula>
    </cfRule>
  </conditionalFormatting>
  <conditionalFormatting sqref="M23">
    <cfRule type="expression" dxfId="262" priority="10">
      <formula>$I23="CCI (CC Intégral)"</formula>
    </cfRule>
  </conditionalFormatting>
  <conditionalFormatting sqref="L23">
    <cfRule type="expression" dxfId="261" priority="9">
      <formula>$H23="CCI (CC Intégral)"</formula>
    </cfRule>
  </conditionalFormatting>
  <conditionalFormatting sqref="L27:L28">
    <cfRule type="expression" dxfId="260" priority="8">
      <formula>$I27="CCI (CC Intégral)"</formula>
    </cfRule>
  </conditionalFormatting>
  <conditionalFormatting sqref="K27:K28">
    <cfRule type="expression" dxfId="259" priority="7">
      <formula>$I27="CT (Contrôle terminal)"</formula>
    </cfRule>
  </conditionalFormatting>
  <conditionalFormatting sqref="M27:M28">
    <cfRule type="expression" dxfId="258" priority="6">
      <formula>$I27="CCI (CC Intégral)"</formula>
    </cfRule>
  </conditionalFormatting>
  <conditionalFormatting sqref="K17:K19">
    <cfRule type="expression" dxfId="257" priority="5">
      <formula>$I17="CT (Contrôle terminal)"</formula>
    </cfRule>
  </conditionalFormatting>
  <conditionalFormatting sqref="K20">
    <cfRule type="expression" dxfId="256" priority="4">
      <formula>$I20="CT (Contrôle terminal)"</formula>
    </cfRule>
  </conditionalFormatting>
  <conditionalFormatting sqref="M25">
    <cfRule type="expression" dxfId="255" priority="3">
      <formula>$I25="CCI (CC Intégral)"</formula>
    </cfRule>
  </conditionalFormatting>
  <conditionalFormatting sqref="M26">
    <cfRule type="expression" dxfId="254" priority="2">
      <formula>$I26="CCI (CC Intégral)"</formula>
    </cfRule>
  </conditionalFormatting>
  <conditionalFormatting sqref="L17">
    <cfRule type="expression" dxfId="253" priority="1">
      <formula>$I17="CCI (CC Intégral)"</formula>
    </cfRule>
  </conditionalFormatting>
  <dataValidations count="7">
    <dataValidation type="list" allowBlank="1" showInputMessage="1" showErrorMessage="1" promptTitle="Type contrôle" prompt="Utiliser la liste déroulante" sqref="I29:I43">
      <formula1>liste_type_controle</formula1>
    </dataValidation>
    <dataValidation type="list" allowBlank="1" showInputMessage="1" showErrorMessage="1" errorTitle="Nature" error="Utiliser la liste déroulante" promptTitle="Nature" prompt="Utiliser la liste déroulante" sqref="L29:L43 P29:Q43 N29:N43 L25:L26 L19 L23">
      <formula1>liste_nature_controle</formula1>
    </dataValidation>
    <dataValidation type="list" allowBlank="1" showInputMessage="1" showErrorMessage="1" errorTitle="Nature" error="Utiliser la liste déroulante" promptTitle="Nature" prompt="Utiliser la liste déroulante" sqref="N17:N28 P17:Q28 L24 L27:L28 L20:L22 L17:L18">
      <formula1>naturecontrole</formula1>
    </dataValidation>
    <dataValidation type="list" operator="greaterThan" allowBlank="1" showInputMessage="1" showErrorMessage="1" errorTitle="Coefficient" error="Le coefficient doit être un nombre décimal supérieur à 0." sqref="G17:H43">
      <formula1>"OUI,NON"</formula1>
    </dataValidation>
    <dataValidation type="decimal" operator="lessThanOrEqual" allowBlank="1" showInputMessage="1" showErrorMessage="1" errorTitle="ECTS" error="Le nombre de crédits doit être entier et inférieur ou égal à 6." sqref="D17:D43">
      <formula1>6</formula1>
    </dataValidation>
    <dataValidation type="decimal" operator="greaterThan" allowBlank="1" showInputMessage="1" showErrorMessage="1" errorTitle="Coefficient" error="Le coefficient doit être un nombre décimal supérieur à 0." sqref="E17:F43">
      <formula1>0</formula1>
    </dataValidation>
    <dataValidation type="list" allowBlank="1" showInputMessage="1" showErrorMessage="1" errorTitle="Nature de l'ELP" error="Utiliser la liste déroulante" promptTitle="Nature ELP" prompt="Utiliser la liste déroulante" sqref="A17:A43">
      <formula1>Nature_ELP</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 id="{4BCC1D41-85C1-4251-8103-0D8572115508}">
            <xm:f>'Fiche générale'!$B$5="Deux sessions"</xm:f>
            <x14:dxf>
              <fill>
                <patternFill>
                  <bgColor theme="1"/>
                </patternFill>
              </fill>
            </x14:dxf>
          </x14:cfRule>
          <x14:cfRule type="expression" priority="47" id="{48B2069F-F8A7-4BE4-80D2-392327D23648}">
            <xm:f>'\Users\brunocailler\Library\Containers\com.microsoft.Excel\Data\Documents\Z:\DEVE\Cellule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46" id="{3C0C8F63-A666-4DB6-B349-9F5E8059365D}">
            <xm:f>'Fiche générale'!$B$5="Seconde chance"</xm:f>
            <x14:dxf>
              <fill>
                <patternFill>
                  <bgColor theme="1"/>
                </patternFill>
              </fill>
            </x14:dxf>
          </x14:cfRule>
          <xm:sqref>N14:O16 N29:O43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48"/>
  <sheetViews>
    <sheetView showGridLines="0" showZeros="0" tabSelected="1" topLeftCell="A3" zoomScale="60" zoomScaleNormal="60" zoomScalePageLayoutView="85" workbookViewId="0">
      <selection activeCell="A28" sqref="A28:I28"/>
    </sheetView>
  </sheetViews>
  <sheetFormatPr baseColWidth="10" defaultColWidth="10.85546875" defaultRowHeight="15"/>
  <cols>
    <col min="1" max="1" width="26.42578125" style="26" bestFit="1" customWidth="1"/>
    <col min="2" max="2" width="36.5703125" style="36" customWidth="1"/>
    <col min="3" max="3" width="11" style="36" customWidth="1"/>
    <col min="4" max="4" width="6.7109375" style="36" customWidth="1"/>
    <col min="5" max="5" width="6.28515625" style="36" customWidth="1"/>
    <col min="6" max="6" width="14.28515625" style="36" customWidth="1"/>
    <col min="7" max="7" width="13.7109375" style="36" customWidth="1"/>
    <col min="8" max="8" width="15.42578125" style="36" bestFit="1" customWidth="1"/>
    <col min="9" max="9" width="21.28515625" style="36" bestFit="1" customWidth="1"/>
    <col min="10" max="10" width="11.140625" style="36" hidden="1" customWidth="1"/>
    <col min="11" max="11" width="14" style="36" customWidth="1"/>
    <col min="12" max="12" width="17.42578125" style="36" bestFit="1" customWidth="1"/>
    <col min="13" max="13" width="10.7109375" style="26" customWidth="1"/>
    <col min="14" max="14" width="17.42578125" style="26" hidden="1" customWidth="1"/>
    <col min="15" max="15" width="10.7109375" style="26" hidden="1" customWidth="1"/>
    <col min="16" max="16" width="13.42578125" style="26" bestFit="1" customWidth="1"/>
    <col min="17" max="18" width="10.85546875" style="26"/>
    <col min="19" max="19" width="35.7109375" style="111" bestFit="1" customWidth="1"/>
    <col min="20" max="16384" width="10.85546875" style="26"/>
  </cols>
  <sheetData>
    <row r="1" spans="1:19" ht="23.25">
      <c r="A1" s="161" t="s">
        <v>96</v>
      </c>
      <c r="B1" s="161"/>
      <c r="C1" s="161"/>
      <c r="D1" s="161"/>
      <c r="E1" s="161"/>
      <c r="F1" s="161"/>
      <c r="G1" s="161"/>
      <c r="H1" s="161"/>
      <c r="I1" s="161"/>
      <c r="J1" s="161"/>
      <c r="K1" s="161"/>
      <c r="L1" s="161"/>
      <c r="M1" s="161"/>
      <c r="N1" s="161"/>
      <c r="O1" s="161"/>
    </row>
    <row r="2" spans="1:19" ht="20.100000000000001" customHeight="1">
      <c r="A2" s="27" t="s">
        <v>22</v>
      </c>
      <c r="B2" s="97" t="s">
        <v>22</v>
      </c>
      <c r="C2" s="163" t="s">
        <v>239</v>
      </c>
      <c r="D2" s="163"/>
      <c r="E2" s="163"/>
      <c r="F2" s="163"/>
      <c r="G2" s="26"/>
      <c r="H2" s="26"/>
      <c r="I2" s="26"/>
      <c r="J2" s="26"/>
      <c r="K2" s="26"/>
      <c r="L2" s="26"/>
    </row>
    <row r="3" spans="1:19" ht="20.100000000000001" customHeight="1">
      <c r="A3" s="27" t="s">
        <v>20</v>
      </c>
      <c r="B3" s="97" t="s">
        <v>20</v>
      </c>
      <c r="C3" s="163" t="s">
        <v>240</v>
      </c>
      <c r="D3" s="163"/>
      <c r="E3" s="163"/>
      <c r="F3" s="163"/>
      <c r="G3" s="26"/>
      <c r="H3" s="26"/>
      <c r="I3" s="26"/>
      <c r="J3" s="26"/>
      <c r="K3" s="26"/>
      <c r="L3" s="26"/>
    </row>
    <row r="4" spans="1:19" ht="20.100000000000001" customHeight="1">
      <c r="A4" s="27" t="s">
        <v>13</v>
      </c>
      <c r="B4" s="97" t="s">
        <v>13</v>
      </c>
      <c r="C4" s="98" t="s">
        <v>241</v>
      </c>
      <c r="D4" s="99" t="s">
        <v>63</v>
      </c>
      <c r="E4" s="162"/>
      <c r="F4" s="162"/>
      <c r="G4" s="171" t="s">
        <v>21</v>
      </c>
      <c r="H4" s="172"/>
      <c r="I4" s="173"/>
      <c r="J4" s="175"/>
      <c r="K4" s="175"/>
      <c r="L4" s="175"/>
      <c r="M4" s="175"/>
      <c r="N4" s="175"/>
      <c r="O4" s="175"/>
    </row>
    <row r="5" spans="1:19" ht="20.100000000000001" customHeight="1">
      <c r="B5" s="26"/>
      <c r="C5" s="26"/>
      <c r="D5" s="26"/>
      <c r="E5" s="26"/>
      <c r="F5" s="26"/>
      <c r="G5" s="26"/>
      <c r="H5" s="26"/>
      <c r="I5" s="26"/>
      <c r="J5" s="26"/>
      <c r="K5" s="26"/>
      <c r="L5" s="26"/>
    </row>
    <row r="6" spans="1:19" ht="20.100000000000001" customHeight="1">
      <c r="A6" s="27" t="s">
        <v>1</v>
      </c>
      <c r="B6" s="48"/>
      <c r="C6" s="28" t="s">
        <v>64</v>
      </c>
      <c r="D6" s="166"/>
      <c r="E6" s="167"/>
      <c r="F6" s="88"/>
      <c r="G6" s="171" t="s">
        <v>2</v>
      </c>
      <c r="H6" s="172"/>
      <c r="I6" s="173"/>
      <c r="J6" s="174"/>
      <c r="K6" s="174"/>
      <c r="L6" s="174"/>
      <c r="M6" s="174"/>
      <c r="N6" s="174"/>
      <c r="O6" s="174"/>
    </row>
    <row r="7" spans="1:19" ht="20.100000000000001" customHeight="1">
      <c r="A7" s="27" t="s">
        <v>23</v>
      </c>
      <c r="B7" s="50"/>
      <c r="C7" s="26"/>
      <c r="D7" s="26"/>
      <c r="E7" s="26"/>
      <c r="F7" s="26"/>
      <c r="G7" s="26"/>
      <c r="H7" s="26"/>
      <c r="I7" s="26"/>
      <c r="J7" s="26"/>
      <c r="K7" s="26"/>
      <c r="L7" s="26"/>
    </row>
    <row r="8" spans="1:19" ht="20.100000000000001" customHeight="1">
      <c r="A8" s="29"/>
      <c r="B8" s="12"/>
      <c r="C8" s="26"/>
      <c r="D8" s="26"/>
      <c r="E8" s="26"/>
      <c r="F8" s="26"/>
      <c r="G8" s="26"/>
      <c r="H8" s="26"/>
      <c r="I8" s="30"/>
      <c r="J8" s="30"/>
      <c r="K8" s="30"/>
      <c r="L8" s="30"/>
      <c r="N8" s="31"/>
      <c r="O8" s="31"/>
    </row>
    <row r="9" spans="1:19" ht="15" customHeight="1">
      <c r="B9" s="60"/>
      <c r="C9" s="60"/>
      <c r="D9" s="30"/>
      <c r="E9" s="168" t="s">
        <v>30</v>
      </c>
      <c r="F9" s="169"/>
      <c r="G9" s="170"/>
      <c r="H9" s="168" t="s">
        <v>25</v>
      </c>
      <c r="I9" s="170"/>
      <c r="J9" s="30"/>
      <c r="K9" s="32">
        <v>1</v>
      </c>
      <c r="L9" s="30"/>
      <c r="M9" s="30"/>
      <c r="N9" s="30"/>
    </row>
    <row r="10" spans="1:19" ht="15" customHeight="1">
      <c r="B10" s="37"/>
      <c r="C10" s="35"/>
      <c r="D10" s="33"/>
      <c r="E10" s="182" t="s">
        <v>29</v>
      </c>
      <c r="F10" s="183"/>
      <c r="G10" s="184"/>
      <c r="H10" s="185"/>
      <c r="I10" s="186"/>
      <c r="J10" s="34"/>
      <c r="K10" s="34"/>
      <c r="L10" s="34"/>
      <c r="M10" s="34"/>
      <c r="N10" s="34"/>
    </row>
    <row r="11" spans="1:19" ht="15" customHeight="1">
      <c r="A11" s="25">
        <v>1</v>
      </c>
      <c r="B11" s="60"/>
      <c r="C11" s="61"/>
      <c r="D11" s="35"/>
      <c r="J11" s="26"/>
      <c r="K11" s="26"/>
      <c r="L11" s="26"/>
      <c r="M11" s="34"/>
      <c r="N11" s="34"/>
    </row>
    <row r="12" spans="1:19" ht="15" customHeight="1">
      <c r="B12" s="62"/>
      <c r="C12" s="61"/>
      <c r="D12" s="35"/>
      <c r="E12" s="26"/>
      <c r="F12" s="26"/>
      <c r="G12" s="26"/>
      <c r="H12" s="26"/>
      <c r="I12" s="26"/>
      <c r="J12" s="26"/>
      <c r="K12" s="26"/>
      <c r="L12" s="26"/>
      <c r="N12" s="34"/>
      <c r="O12" s="34"/>
    </row>
    <row r="13" spans="1:19">
      <c r="B13" s="60"/>
      <c r="C13" s="60"/>
      <c r="D13" s="35"/>
      <c r="E13" s="187"/>
      <c r="F13" s="187"/>
      <c r="G13" s="187"/>
      <c r="H13" s="90"/>
      <c r="I13" s="35"/>
      <c r="J13" s="35"/>
    </row>
    <row r="14" spans="1:19" ht="26.25" customHeight="1">
      <c r="B14" s="37"/>
      <c r="C14" s="35"/>
      <c r="D14" s="35"/>
      <c r="E14" s="90"/>
      <c r="F14" s="90"/>
      <c r="G14" s="90"/>
      <c r="H14" s="90"/>
      <c r="I14" s="35"/>
      <c r="J14" s="35"/>
      <c r="K14" s="164" t="s">
        <v>14</v>
      </c>
      <c r="L14" s="188"/>
      <c r="M14" s="165"/>
      <c r="N14" s="164" t="s">
        <v>15</v>
      </c>
      <c r="O14" s="165"/>
      <c r="P14" s="176" t="s">
        <v>108</v>
      </c>
      <c r="Q14" s="177"/>
      <c r="R14" s="178"/>
      <c r="S14" s="189" t="s">
        <v>109</v>
      </c>
    </row>
    <row r="15" spans="1:19" ht="39.75" customHeight="1">
      <c r="C15" s="13"/>
      <c r="D15" s="13"/>
      <c r="E15" s="14"/>
      <c r="F15" s="14"/>
      <c r="G15" s="14"/>
      <c r="H15" s="14"/>
      <c r="I15" s="14"/>
      <c r="J15" s="15"/>
      <c r="K15" s="39" t="s">
        <v>16</v>
      </c>
      <c r="L15" s="180" t="str">
        <f>IF(I17="CCI (CC Intégral)","CT pour les dispensés","Contrôle Terminal")</f>
        <v>CT pour les dispensés</v>
      </c>
      <c r="M15" s="181"/>
      <c r="N15" s="180" t="s">
        <v>17</v>
      </c>
      <c r="O15" s="181"/>
      <c r="P15" s="42" t="s">
        <v>110</v>
      </c>
      <c r="Q15" s="79" t="s">
        <v>17</v>
      </c>
      <c r="R15" s="80"/>
      <c r="S15" s="189"/>
    </row>
    <row r="16" spans="1:19" s="36" customFormat="1" ht="47.25">
      <c r="A16" s="40" t="s">
        <v>3</v>
      </c>
      <c r="B16" s="40" t="s">
        <v>4</v>
      </c>
      <c r="C16" s="41" t="s">
        <v>5</v>
      </c>
      <c r="D16" s="42" t="s">
        <v>6</v>
      </c>
      <c r="E16" s="43" t="s">
        <v>7</v>
      </c>
      <c r="F16" s="89" t="s">
        <v>128</v>
      </c>
      <c r="G16" s="39" t="s">
        <v>27</v>
      </c>
      <c r="H16" s="39" t="s">
        <v>106</v>
      </c>
      <c r="I16" s="44" t="s">
        <v>28</v>
      </c>
      <c r="J16" s="39" t="s">
        <v>36</v>
      </c>
      <c r="K16" s="42" t="s">
        <v>24</v>
      </c>
      <c r="L16" s="42" t="s">
        <v>18</v>
      </c>
      <c r="M16" s="42" t="s">
        <v>19</v>
      </c>
      <c r="N16" s="42" t="s">
        <v>18</v>
      </c>
      <c r="O16" s="42" t="s">
        <v>19</v>
      </c>
      <c r="P16" s="79" t="s">
        <v>18</v>
      </c>
      <c r="Q16" s="79" t="s">
        <v>18</v>
      </c>
      <c r="R16" s="79" t="s">
        <v>19</v>
      </c>
      <c r="S16" s="189"/>
    </row>
    <row r="17" spans="1:19" s="108" customFormat="1" ht="60">
      <c r="A17" s="1" t="s">
        <v>0</v>
      </c>
      <c r="B17" s="113" t="s">
        <v>195</v>
      </c>
      <c r="C17" s="6" t="s">
        <v>196</v>
      </c>
      <c r="D17" s="1">
        <v>6</v>
      </c>
      <c r="E17" s="1">
        <v>6</v>
      </c>
      <c r="F17" s="1"/>
      <c r="G17" s="1" t="s">
        <v>230</v>
      </c>
      <c r="H17" s="1" t="s">
        <v>230</v>
      </c>
      <c r="I17" s="1" t="s">
        <v>34</v>
      </c>
      <c r="J17" s="1"/>
      <c r="K17" s="1">
        <v>4</v>
      </c>
      <c r="L17" s="1" t="s">
        <v>252</v>
      </c>
      <c r="M17" s="1" t="s">
        <v>277</v>
      </c>
      <c r="N17" s="106"/>
      <c r="O17" s="106"/>
      <c r="P17" s="1" t="s">
        <v>232</v>
      </c>
      <c r="Q17" s="1" t="s">
        <v>232</v>
      </c>
      <c r="R17" s="1"/>
      <c r="S17" s="107" t="s">
        <v>247</v>
      </c>
    </row>
    <row r="18" spans="1:19">
      <c r="A18" s="1" t="s">
        <v>26</v>
      </c>
      <c r="B18" s="8" t="s">
        <v>197</v>
      </c>
      <c r="C18" s="2" t="s">
        <v>198</v>
      </c>
      <c r="D18" s="3"/>
      <c r="E18" s="3">
        <v>1</v>
      </c>
      <c r="F18" s="3"/>
      <c r="G18" s="3" t="s">
        <v>230</v>
      </c>
      <c r="H18" s="3" t="s">
        <v>230</v>
      </c>
      <c r="I18" s="3" t="s">
        <v>34</v>
      </c>
      <c r="J18" s="3"/>
      <c r="K18" s="4">
        <v>1.3</v>
      </c>
      <c r="L18" s="4" t="s">
        <v>257</v>
      </c>
      <c r="M18" s="4" t="s">
        <v>278</v>
      </c>
      <c r="N18" s="96"/>
      <c r="O18" s="96"/>
      <c r="P18" s="4"/>
      <c r="Q18" s="4"/>
      <c r="R18" s="4"/>
      <c r="S18" s="103"/>
    </row>
    <row r="19" spans="1:19">
      <c r="A19" s="1" t="s">
        <v>26</v>
      </c>
      <c r="B19" s="8" t="s">
        <v>199</v>
      </c>
      <c r="C19" s="2" t="s">
        <v>200</v>
      </c>
      <c r="D19" s="3"/>
      <c r="E19" s="3">
        <v>1</v>
      </c>
      <c r="F19" s="3"/>
      <c r="G19" s="3" t="s">
        <v>230</v>
      </c>
      <c r="H19" s="3" t="s">
        <v>230</v>
      </c>
      <c r="I19" s="3" t="s">
        <v>34</v>
      </c>
      <c r="J19" s="3"/>
      <c r="K19" s="4">
        <v>1.3</v>
      </c>
      <c r="L19" s="4" t="s">
        <v>257</v>
      </c>
      <c r="M19" s="4" t="s">
        <v>278</v>
      </c>
      <c r="N19" s="96"/>
      <c r="O19" s="96"/>
      <c r="P19" s="4"/>
      <c r="Q19" s="4"/>
      <c r="R19" s="4"/>
      <c r="S19" s="103"/>
    </row>
    <row r="20" spans="1:19">
      <c r="A20" s="1" t="s">
        <v>26</v>
      </c>
      <c r="B20" s="8" t="s">
        <v>201</v>
      </c>
      <c r="C20" s="2" t="s">
        <v>202</v>
      </c>
      <c r="D20" s="3"/>
      <c r="E20" s="3">
        <v>1</v>
      </c>
      <c r="F20" s="3"/>
      <c r="G20" s="3" t="s">
        <v>230</v>
      </c>
      <c r="H20" s="3" t="s">
        <v>230</v>
      </c>
      <c r="I20" s="3" t="s">
        <v>34</v>
      </c>
      <c r="J20" s="3"/>
      <c r="K20" s="4">
        <v>1.3</v>
      </c>
      <c r="L20" s="4" t="s">
        <v>257</v>
      </c>
      <c r="M20" s="4" t="s">
        <v>278</v>
      </c>
      <c r="N20" s="96"/>
      <c r="O20" s="96"/>
      <c r="P20" s="4"/>
      <c r="Q20" s="4"/>
      <c r="R20" s="4"/>
      <c r="S20" s="103"/>
    </row>
    <row r="21" spans="1:19" s="108" customFormat="1" ht="60">
      <c r="A21" s="1" t="s">
        <v>0</v>
      </c>
      <c r="B21" s="118" t="s">
        <v>138</v>
      </c>
      <c r="C21" s="6" t="s">
        <v>139</v>
      </c>
      <c r="D21" s="1">
        <v>6</v>
      </c>
      <c r="E21" s="1">
        <v>6</v>
      </c>
      <c r="F21" s="1"/>
      <c r="G21" s="1" t="s">
        <v>230</v>
      </c>
      <c r="H21" s="1" t="s">
        <v>230</v>
      </c>
      <c r="I21" s="1" t="s">
        <v>34</v>
      </c>
      <c r="J21" s="1"/>
      <c r="K21" s="1">
        <v>3</v>
      </c>
      <c r="L21" s="1" t="s">
        <v>250</v>
      </c>
      <c r="M21" s="1" t="s">
        <v>245</v>
      </c>
      <c r="N21" s="106"/>
      <c r="O21" s="106"/>
      <c r="P21" s="1" t="s">
        <v>232</v>
      </c>
      <c r="Q21" s="1" t="s">
        <v>232</v>
      </c>
      <c r="R21" s="1"/>
      <c r="S21" s="107" t="s">
        <v>247</v>
      </c>
    </row>
    <row r="22" spans="1:19" ht="31.5">
      <c r="A22" s="1" t="s">
        <v>26</v>
      </c>
      <c r="B22" s="115" t="s">
        <v>140</v>
      </c>
      <c r="C22" s="2" t="s">
        <v>141</v>
      </c>
      <c r="D22" s="3"/>
      <c r="E22" s="3">
        <v>1</v>
      </c>
      <c r="F22" s="3"/>
      <c r="G22" s="3" t="s">
        <v>230</v>
      </c>
      <c r="H22" s="3" t="s">
        <v>230</v>
      </c>
      <c r="I22" s="3" t="s">
        <v>34</v>
      </c>
      <c r="J22" s="3"/>
      <c r="K22" s="4">
        <v>1.5</v>
      </c>
      <c r="L22" s="4" t="s">
        <v>12</v>
      </c>
      <c r="M22" s="4" t="s">
        <v>271</v>
      </c>
      <c r="N22" s="96"/>
      <c r="O22" s="96"/>
      <c r="P22" s="4"/>
      <c r="Q22" s="4"/>
      <c r="R22" s="4"/>
      <c r="S22" s="103"/>
    </row>
    <row r="23" spans="1:19">
      <c r="A23" s="1" t="s">
        <v>26</v>
      </c>
      <c r="B23" s="8" t="s">
        <v>142</v>
      </c>
      <c r="C23" s="2" t="s">
        <v>143</v>
      </c>
      <c r="D23" s="3"/>
      <c r="E23" s="3">
        <v>1</v>
      </c>
      <c r="F23" s="3"/>
      <c r="G23" s="3" t="s">
        <v>230</v>
      </c>
      <c r="H23" s="3" t="s">
        <v>230</v>
      </c>
      <c r="I23" s="3" t="s">
        <v>34</v>
      </c>
      <c r="J23" s="3"/>
      <c r="K23" s="4">
        <v>1.5</v>
      </c>
      <c r="L23" s="4" t="s">
        <v>233</v>
      </c>
      <c r="M23" s="4" t="s">
        <v>234</v>
      </c>
      <c r="N23" s="96"/>
      <c r="O23" s="96"/>
      <c r="P23" s="4"/>
      <c r="Q23" s="4"/>
      <c r="R23" s="4"/>
      <c r="S23" s="103"/>
    </row>
    <row r="24" spans="1:19" s="108" customFormat="1" ht="60">
      <c r="A24" s="1" t="s">
        <v>0</v>
      </c>
      <c r="B24" s="107" t="s">
        <v>144</v>
      </c>
      <c r="C24" s="109" t="s">
        <v>145</v>
      </c>
      <c r="D24" s="1">
        <v>6</v>
      </c>
      <c r="E24" s="1">
        <v>6</v>
      </c>
      <c r="F24" s="1"/>
      <c r="G24" s="1" t="s">
        <v>230</v>
      </c>
      <c r="H24" s="1" t="s">
        <v>230</v>
      </c>
      <c r="I24" s="1" t="s">
        <v>34</v>
      </c>
      <c r="J24" s="1"/>
      <c r="K24" s="1">
        <v>3</v>
      </c>
      <c r="L24" s="1" t="s">
        <v>254</v>
      </c>
      <c r="M24" s="1" t="s">
        <v>246</v>
      </c>
      <c r="N24" s="106"/>
      <c r="O24" s="106"/>
      <c r="P24" s="1" t="s">
        <v>232</v>
      </c>
      <c r="Q24" s="1" t="s">
        <v>232</v>
      </c>
      <c r="R24" s="1"/>
      <c r="S24" s="107" t="s">
        <v>247</v>
      </c>
    </row>
    <row r="25" spans="1:19" ht="30">
      <c r="A25" s="1" t="s">
        <v>26</v>
      </c>
      <c r="B25" s="103" t="s">
        <v>146</v>
      </c>
      <c r="C25" s="2" t="s">
        <v>147</v>
      </c>
      <c r="D25" s="3"/>
      <c r="E25" s="3">
        <v>1</v>
      </c>
      <c r="F25" s="3"/>
      <c r="G25" s="3" t="s">
        <v>230</v>
      </c>
      <c r="H25" s="3" t="s">
        <v>230</v>
      </c>
      <c r="I25" s="3" t="s">
        <v>34</v>
      </c>
      <c r="J25" s="3"/>
      <c r="K25" s="4">
        <v>1.5</v>
      </c>
      <c r="L25" s="4" t="s">
        <v>12</v>
      </c>
      <c r="M25" s="4" t="s">
        <v>271</v>
      </c>
      <c r="N25" s="96"/>
      <c r="O25" s="96"/>
      <c r="P25" s="4"/>
      <c r="Q25" s="4"/>
      <c r="R25" s="4"/>
      <c r="S25" s="103"/>
    </row>
    <row r="26" spans="1:19">
      <c r="A26" s="1" t="s">
        <v>26</v>
      </c>
      <c r="B26" s="103" t="s">
        <v>148</v>
      </c>
      <c r="C26" s="2" t="s">
        <v>149</v>
      </c>
      <c r="D26" s="3"/>
      <c r="E26" s="3">
        <v>1</v>
      </c>
      <c r="F26" s="3"/>
      <c r="G26" s="3" t="s">
        <v>230</v>
      </c>
      <c r="H26" s="3" t="s">
        <v>230</v>
      </c>
      <c r="I26" s="3" t="s">
        <v>34</v>
      </c>
      <c r="J26" s="3"/>
      <c r="K26" s="4">
        <v>1.5</v>
      </c>
      <c r="L26" s="4" t="s">
        <v>12</v>
      </c>
      <c r="M26" s="4" t="s">
        <v>271</v>
      </c>
      <c r="N26" s="96"/>
      <c r="O26" s="96"/>
      <c r="P26" s="4"/>
      <c r="Q26" s="4"/>
      <c r="R26" s="4"/>
      <c r="S26" s="103"/>
    </row>
    <row r="27" spans="1:19" s="108" customFormat="1" ht="60">
      <c r="A27" s="1" t="s">
        <v>0</v>
      </c>
      <c r="B27" s="107" t="s">
        <v>150</v>
      </c>
      <c r="C27" s="6" t="s">
        <v>151</v>
      </c>
      <c r="D27" s="1">
        <v>6</v>
      </c>
      <c r="E27" s="1">
        <v>6</v>
      </c>
      <c r="F27" s="1"/>
      <c r="G27" s="1" t="s">
        <v>230</v>
      </c>
      <c r="H27" s="1" t="s">
        <v>230</v>
      </c>
      <c r="I27" s="1" t="s">
        <v>34</v>
      </c>
      <c r="J27" s="1"/>
      <c r="K27" s="1">
        <v>2</v>
      </c>
      <c r="L27" s="1" t="s">
        <v>242</v>
      </c>
      <c r="M27" s="1" t="s">
        <v>234</v>
      </c>
      <c r="N27" s="106"/>
      <c r="O27" s="106"/>
      <c r="P27" s="1" t="s">
        <v>232</v>
      </c>
      <c r="Q27" s="1" t="s">
        <v>232</v>
      </c>
      <c r="R27" s="1"/>
      <c r="S27" s="107" t="s">
        <v>247</v>
      </c>
    </row>
    <row r="28" spans="1:19">
      <c r="A28" s="1" t="s">
        <v>26</v>
      </c>
      <c r="B28" s="103" t="s">
        <v>152</v>
      </c>
      <c r="C28" s="2" t="s">
        <v>153</v>
      </c>
      <c r="D28" s="3"/>
      <c r="E28" s="3">
        <v>1</v>
      </c>
      <c r="F28" s="3"/>
      <c r="G28" s="3" t="s">
        <v>230</v>
      </c>
      <c r="H28" s="3" t="s">
        <v>230</v>
      </c>
      <c r="I28" s="3" t="s">
        <v>34</v>
      </c>
      <c r="J28" s="3"/>
      <c r="K28" s="4">
        <v>2</v>
      </c>
      <c r="L28" s="4" t="s">
        <v>242</v>
      </c>
      <c r="M28" s="4" t="s">
        <v>234</v>
      </c>
      <c r="N28" s="96"/>
      <c r="O28" s="96"/>
      <c r="P28" s="4"/>
      <c r="Q28" s="4"/>
      <c r="R28" s="4"/>
      <c r="S28" s="103"/>
    </row>
    <row r="29" spans="1:19" ht="15" customHeight="1">
      <c r="A29" s="1"/>
      <c r="B29" s="4"/>
      <c r="C29" s="4"/>
      <c r="D29" s="3"/>
      <c r="E29" s="4"/>
      <c r="F29" s="4"/>
      <c r="G29" s="4"/>
      <c r="H29" s="4"/>
      <c r="I29" s="4"/>
      <c r="J29" s="4"/>
      <c r="K29" s="1"/>
      <c r="L29" s="4"/>
      <c r="M29" s="4"/>
      <c r="N29" s="4"/>
      <c r="O29" s="4"/>
      <c r="P29" s="4"/>
      <c r="Q29" s="4"/>
      <c r="R29" s="4"/>
      <c r="S29" s="103"/>
    </row>
    <row r="30" spans="1:19" ht="15" customHeight="1">
      <c r="A30" s="1"/>
      <c r="B30" s="4"/>
      <c r="C30" s="4"/>
      <c r="D30" s="3"/>
      <c r="E30" s="4"/>
      <c r="F30" s="4"/>
      <c r="G30" s="4"/>
      <c r="H30" s="4"/>
      <c r="I30" s="4"/>
      <c r="J30" s="4"/>
      <c r="K30" s="1"/>
      <c r="L30" s="4"/>
      <c r="M30" s="4"/>
      <c r="N30" s="4"/>
      <c r="O30" s="4"/>
      <c r="P30" s="4"/>
      <c r="Q30" s="4"/>
      <c r="R30" s="4"/>
      <c r="S30" s="103"/>
    </row>
    <row r="31" spans="1:19" ht="15" customHeight="1">
      <c r="A31" s="1"/>
      <c r="B31" s="4"/>
      <c r="C31" s="4"/>
      <c r="D31" s="3"/>
      <c r="E31" s="4"/>
      <c r="F31" s="4"/>
      <c r="G31" s="4"/>
      <c r="H31" s="4"/>
      <c r="I31" s="4"/>
      <c r="J31" s="4"/>
      <c r="K31" s="1"/>
      <c r="L31" s="4"/>
      <c r="M31" s="4"/>
      <c r="N31" s="4"/>
      <c r="O31" s="4"/>
      <c r="P31" s="4"/>
      <c r="Q31" s="4"/>
      <c r="R31" s="4"/>
      <c r="S31" s="103"/>
    </row>
    <row r="32" spans="1:19">
      <c r="A32" s="1"/>
      <c r="B32" s="2"/>
      <c r="C32" s="2"/>
      <c r="D32" s="3"/>
      <c r="E32" s="4"/>
      <c r="F32" s="4"/>
      <c r="G32" s="4"/>
      <c r="H32" s="4"/>
      <c r="I32" s="4"/>
      <c r="J32" s="4"/>
      <c r="K32" s="6"/>
      <c r="L32" s="4"/>
      <c r="M32" s="4"/>
      <c r="N32" s="4"/>
      <c r="O32" s="4"/>
      <c r="P32" s="4"/>
      <c r="Q32" s="4"/>
      <c r="R32" s="4"/>
      <c r="S32" s="103"/>
    </row>
    <row r="33" spans="1:19">
      <c r="A33" s="1"/>
      <c r="B33" s="2"/>
      <c r="C33" s="2"/>
      <c r="D33" s="3"/>
      <c r="E33" s="4"/>
      <c r="F33" s="4"/>
      <c r="G33" s="4"/>
      <c r="H33" s="4"/>
      <c r="I33" s="4"/>
      <c r="J33" s="4"/>
      <c r="K33" s="6"/>
      <c r="L33" s="4"/>
      <c r="M33" s="4"/>
      <c r="N33" s="4"/>
      <c r="O33" s="4"/>
      <c r="P33" s="4"/>
      <c r="Q33" s="4"/>
      <c r="R33" s="4"/>
      <c r="S33" s="103"/>
    </row>
    <row r="34" spans="1:19">
      <c r="A34" s="1"/>
      <c r="B34" s="2"/>
      <c r="C34" s="2"/>
      <c r="D34" s="3"/>
      <c r="E34" s="4"/>
      <c r="F34" s="4"/>
      <c r="G34" s="4"/>
      <c r="H34" s="4"/>
      <c r="I34" s="4"/>
      <c r="J34" s="4"/>
      <c r="K34" s="6"/>
      <c r="L34" s="4"/>
      <c r="M34" s="4"/>
      <c r="N34" s="4"/>
      <c r="O34" s="4"/>
      <c r="P34" s="4"/>
      <c r="Q34" s="4"/>
      <c r="R34" s="4"/>
      <c r="S34" s="103"/>
    </row>
    <row r="35" spans="1:19">
      <c r="A35" s="1"/>
      <c r="B35" s="2"/>
      <c r="C35" s="2"/>
      <c r="D35" s="3"/>
      <c r="E35" s="4"/>
      <c r="F35" s="4"/>
      <c r="G35" s="4"/>
      <c r="H35" s="4"/>
      <c r="I35" s="4"/>
      <c r="J35" s="4"/>
      <c r="K35" s="6"/>
      <c r="L35" s="4"/>
      <c r="M35" s="4"/>
      <c r="N35" s="4"/>
      <c r="O35" s="4"/>
      <c r="P35" s="4"/>
      <c r="Q35" s="4"/>
      <c r="R35" s="4"/>
      <c r="S35" s="103"/>
    </row>
    <row r="36" spans="1:19">
      <c r="A36" s="1"/>
      <c r="B36" s="2"/>
      <c r="C36" s="2"/>
      <c r="D36" s="3"/>
      <c r="E36" s="4"/>
      <c r="F36" s="4"/>
      <c r="G36" s="4"/>
      <c r="H36" s="4"/>
      <c r="I36" s="4"/>
      <c r="J36" s="4"/>
      <c r="K36" s="6"/>
      <c r="L36" s="4"/>
      <c r="M36" s="4"/>
      <c r="N36" s="4"/>
      <c r="O36" s="4"/>
      <c r="P36" s="4"/>
      <c r="Q36" s="4"/>
      <c r="R36" s="4"/>
      <c r="S36" s="103"/>
    </row>
    <row r="37" spans="1:19" s="31" customFormat="1">
      <c r="A37" s="1"/>
      <c r="B37" s="2"/>
      <c r="C37" s="2"/>
      <c r="D37" s="3"/>
      <c r="E37" s="4"/>
      <c r="F37" s="4"/>
      <c r="G37" s="4"/>
      <c r="H37" s="4"/>
      <c r="I37" s="4"/>
      <c r="J37" s="4"/>
      <c r="K37" s="6"/>
      <c r="L37" s="4"/>
      <c r="M37" s="4"/>
      <c r="N37" s="4"/>
      <c r="O37" s="4"/>
      <c r="P37" s="4"/>
      <c r="Q37" s="4"/>
      <c r="R37" s="4"/>
      <c r="S37" s="103"/>
    </row>
    <row r="38" spans="1:19" s="31" customFormat="1">
      <c r="A38" s="1"/>
      <c r="B38" s="2"/>
      <c r="C38" s="2"/>
      <c r="D38" s="3"/>
      <c r="E38" s="4"/>
      <c r="F38" s="4"/>
      <c r="G38" s="4"/>
      <c r="H38" s="4"/>
      <c r="I38" s="4"/>
      <c r="J38" s="4"/>
      <c r="K38" s="6"/>
      <c r="L38" s="4"/>
      <c r="M38" s="4"/>
      <c r="N38" s="4"/>
      <c r="O38" s="4"/>
      <c r="P38" s="4"/>
      <c r="Q38" s="4"/>
      <c r="R38" s="4"/>
      <c r="S38" s="103"/>
    </row>
    <row r="39" spans="1:19" s="31" customFormat="1">
      <c r="A39" s="1"/>
      <c r="B39" s="2"/>
      <c r="C39" s="2"/>
      <c r="D39" s="3"/>
      <c r="E39" s="4"/>
      <c r="F39" s="4"/>
      <c r="G39" s="4"/>
      <c r="H39" s="4"/>
      <c r="I39" s="4"/>
      <c r="J39" s="4"/>
      <c r="K39" s="6"/>
      <c r="L39" s="4"/>
      <c r="M39" s="4"/>
      <c r="N39" s="4"/>
      <c r="O39" s="4"/>
      <c r="P39" s="4"/>
      <c r="Q39" s="4"/>
      <c r="R39" s="4"/>
      <c r="S39" s="103"/>
    </row>
    <row r="40" spans="1:19" s="31" customFormat="1" ht="18.75">
      <c r="A40" s="1"/>
      <c r="B40" s="7"/>
      <c r="C40" s="7"/>
      <c r="D40" s="3"/>
      <c r="E40" s="8"/>
      <c r="F40" s="8"/>
      <c r="G40" s="8"/>
      <c r="H40" s="8"/>
      <c r="I40" s="8"/>
      <c r="J40" s="8"/>
      <c r="K40" s="9"/>
      <c r="L40" s="4"/>
      <c r="M40" s="4"/>
      <c r="N40" s="4"/>
      <c r="O40" s="4"/>
      <c r="P40" s="4"/>
      <c r="Q40" s="4"/>
      <c r="R40" s="4"/>
      <c r="S40" s="103"/>
    </row>
    <row r="41" spans="1:19" s="31" customFormat="1" ht="17.25">
      <c r="A41" s="1"/>
      <c r="B41" s="10"/>
      <c r="C41" s="10"/>
      <c r="D41" s="3"/>
      <c r="E41" s="4"/>
      <c r="F41" s="4"/>
      <c r="G41" s="4"/>
      <c r="H41" s="4"/>
      <c r="I41" s="4"/>
      <c r="J41" s="4"/>
      <c r="K41" s="11"/>
      <c r="L41" s="4"/>
      <c r="M41" s="4"/>
      <c r="N41" s="4"/>
      <c r="O41" s="4"/>
      <c r="P41" s="4"/>
      <c r="Q41" s="4"/>
      <c r="R41" s="4"/>
      <c r="S41" s="103"/>
    </row>
    <row r="42" spans="1:19" s="31" customFormat="1">
      <c r="A42" s="1"/>
      <c r="B42" s="2"/>
      <c r="C42" s="2"/>
      <c r="D42" s="3"/>
      <c r="E42" s="4"/>
      <c r="F42" s="4"/>
      <c r="G42" s="4"/>
      <c r="H42" s="4"/>
      <c r="I42" s="4"/>
      <c r="J42" s="4"/>
      <c r="K42" s="6"/>
      <c r="L42" s="4"/>
      <c r="M42" s="4"/>
      <c r="N42" s="4"/>
      <c r="O42" s="4"/>
      <c r="P42" s="4"/>
      <c r="Q42" s="4"/>
      <c r="R42" s="4"/>
      <c r="S42" s="103"/>
    </row>
    <row r="43" spans="1:19" s="31" customFormat="1">
      <c r="A43" s="1"/>
      <c r="B43" s="2"/>
      <c r="C43" s="2"/>
      <c r="D43" s="3"/>
      <c r="E43" s="4"/>
      <c r="F43" s="4"/>
      <c r="G43" s="4"/>
      <c r="H43" s="4"/>
      <c r="I43" s="4"/>
      <c r="J43" s="4"/>
      <c r="K43" s="6"/>
      <c r="L43" s="4"/>
      <c r="M43" s="4"/>
      <c r="N43" s="4"/>
      <c r="O43" s="4"/>
      <c r="P43" s="4"/>
      <c r="Q43" s="4"/>
      <c r="R43" s="4"/>
      <c r="S43" s="103"/>
    </row>
    <row r="44" spans="1:19" s="31" customFormat="1">
      <c r="A44" s="51"/>
      <c r="B44" s="52"/>
      <c r="C44" s="52"/>
      <c r="D44" s="52"/>
      <c r="E44" s="52"/>
      <c r="F44" s="52"/>
      <c r="G44" s="52"/>
      <c r="H44" s="52"/>
      <c r="I44" s="52"/>
      <c r="J44" s="52"/>
      <c r="K44" s="52"/>
      <c r="L44" s="52"/>
      <c r="M44" s="51"/>
      <c r="N44" s="51"/>
      <c r="O44" s="51"/>
      <c r="S44" s="112"/>
    </row>
    <row r="45" spans="1:19" s="31" customFormat="1">
      <c r="A45" s="51"/>
      <c r="B45" s="52"/>
      <c r="C45" s="52"/>
      <c r="D45" s="52"/>
      <c r="E45" s="52"/>
      <c r="F45" s="52"/>
      <c r="G45" s="52"/>
      <c r="H45" s="52"/>
      <c r="I45" s="52"/>
      <c r="J45" s="52"/>
      <c r="K45" s="52"/>
      <c r="L45" s="52"/>
      <c r="M45" s="51"/>
      <c r="N45" s="51"/>
      <c r="O45" s="51"/>
      <c r="S45" s="112"/>
    </row>
    <row r="46" spans="1:19" s="31" customFormat="1" ht="17.25">
      <c r="A46" s="51"/>
      <c r="B46" s="53"/>
      <c r="C46" s="53"/>
      <c r="D46" s="53"/>
      <c r="E46" s="53"/>
      <c r="F46" s="53"/>
      <c r="G46" s="53"/>
      <c r="H46" s="53"/>
      <c r="I46" s="53"/>
      <c r="J46" s="53"/>
      <c r="K46" s="53"/>
      <c r="L46" s="53"/>
      <c r="M46" s="51"/>
      <c r="N46" s="51"/>
      <c r="O46" s="51"/>
      <c r="S46" s="112"/>
    </row>
    <row r="47" spans="1:19" s="31" customFormat="1">
      <c r="A47" s="51"/>
      <c r="B47" s="52"/>
      <c r="C47" s="52"/>
      <c r="D47" s="52"/>
      <c r="E47" s="52"/>
      <c r="F47" s="52"/>
      <c r="G47" s="52"/>
      <c r="H47" s="52"/>
      <c r="I47" s="52"/>
      <c r="J47" s="52"/>
      <c r="K47" s="52"/>
      <c r="L47" s="52"/>
      <c r="M47" s="51"/>
      <c r="N47" s="51"/>
      <c r="O47" s="51"/>
      <c r="S47" s="112"/>
    </row>
    <row r="48" spans="1:19" s="31" customFormat="1">
      <c r="A48" s="51"/>
      <c r="B48" s="52"/>
      <c r="C48" s="52"/>
      <c r="D48" s="52"/>
      <c r="E48" s="52"/>
      <c r="F48" s="52"/>
      <c r="G48" s="52"/>
      <c r="H48" s="52"/>
      <c r="I48" s="52"/>
      <c r="J48" s="52"/>
      <c r="K48" s="52"/>
      <c r="L48" s="52"/>
      <c r="M48" s="51"/>
      <c r="N48" s="51"/>
      <c r="O48" s="51"/>
      <c r="S48" s="112"/>
    </row>
    <row r="49" spans="1:19" s="31" customFormat="1">
      <c r="A49" s="51"/>
      <c r="B49" s="52"/>
      <c r="C49" s="52"/>
      <c r="D49" s="52"/>
      <c r="E49" s="52"/>
      <c r="F49" s="52"/>
      <c r="G49" s="52"/>
      <c r="H49" s="52"/>
      <c r="I49" s="52"/>
      <c r="J49" s="52"/>
      <c r="K49" s="52"/>
      <c r="L49" s="52"/>
      <c r="M49" s="51"/>
      <c r="N49" s="51"/>
      <c r="O49" s="51"/>
      <c r="S49" s="112"/>
    </row>
    <row r="50" spans="1:19" s="31" customFormat="1">
      <c r="A50" s="51"/>
      <c r="B50" s="52"/>
      <c r="C50" s="52"/>
      <c r="D50" s="52"/>
      <c r="E50" s="52"/>
      <c r="F50" s="52"/>
      <c r="G50" s="52"/>
      <c r="H50" s="52"/>
      <c r="I50" s="52"/>
      <c r="J50" s="52"/>
      <c r="K50" s="52"/>
      <c r="L50" s="52"/>
      <c r="M50" s="51"/>
      <c r="N50" s="51"/>
      <c r="O50" s="51"/>
      <c r="S50" s="112"/>
    </row>
    <row r="51" spans="1:19" s="31" customFormat="1" ht="17.25">
      <c r="A51" s="51"/>
      <c r="B51" s="53"/>
      <c r="C51" s="53"/>
      <c r="D51" s="53"/>
      <c r="E51" s="53"/>
      <c r="F51" s="53"/>
      <c r="G51" s="53"/>
      <c r="H51" s="53"/>
      <c r="I51" s="53"/>
      <c r="J51" s="53"/>
      <c r="K51" s="53"/>
      <c r="L51" s="53"/>
      <c r="M51" s="51"/>
      <c r="N51" s="51"/>
      <c r="O51" s="51"/>
      <c r="S51" s="112"/>
    </row>
    <row r="52" spans="1:19" s="31" customFormat="1">
      <c r="A52" s="51"/>
      <c r="B52" s="52"/>
      <c r="C52" s="52"/>
      <c r="D52" s="52"/>
      <c r="E52" s="52"/>
      <c r="F52" s="52"/>
      <c r="G52" s="52"/>
      <c r="H52" s="52"/>
      <c r="I52" s="52"/>
      <c r="J52" s="52"/>
      <c r="K52" s="52"/>
      <c r="L52" s="52"/>
      <c r="M52" s="51"/>
      <c r="N52" s="51"/>
      <c r="O52" s="51"/>
      <c r="S52" s="112"/>
    </row>
    <row r="53" spans="1:19" s="31" customFormat="1">
      <c r="A53" s="51"/>
      <c r="B53" s="52"/>
      <c r="C53" s="52"/>
      <c r="D53" s="52"/>
      <c r="E53" s="52"/>
      <c r="F53" s="52"/>
      <c r="G53" s="52"/>
      <c r="H53" s="52"/>
      <c r="I53" s="52"/>
      <c r="J53" s="52"/>
      <c r="K53" s="52"/>
      <c r="L53" s="52"/>
      <c r="M53" s="51"/>
      <c r="N53" s="51"/>
      <c r="O53" s="51"/>
      <c r="S53" s="112"/>
    </row>
    <row r="54" spans="1:19" s="31" customFormat="1">
      <c r="A54" s="51"/>
      <c r="B54" s="52"/>
      <c r="C54" s="52"/>
      <c r="D54" s="52"/>
      <c r="E54" s="52"/>
      <c r="F54" s="52"/>
      <c r="G54" s="52"/>
      <c r="H54" s="52"/>
      <c r="I54" s="52"/>
      <c r="J54" s="52"/>
      <c r="K54" s="52"/>
      <c r="L54" s="52"/>
      <c r="M54" s="51"/>
      <c r="N54" s="51"/>
      <c r="O54" s="51"/>
      <c r="S54" s="112"/>
    </row>
    <row r="55" spans="1:19" s="31" customFormat="1">
      <c r="A55" s="51"/>
      <c r="B55" s="52"/>
      <c r="C55" s="52"/>
      <c r="D55" s="52"/>
      <c r="E55" s="52"/>
      <c r="F55" s="52"/>
      <c r="G55" s="52"/>
      <c r="H55" s="52"/>
      <c r="I55" s="52"/>
      <c r="J55" s="52"/>
      <c r="K55" s="52"/>
      <c r="L55" s="52"/>
      <c r="M55" s="51"/>
      <c r="N55" s="51"/>
      <c r="O55" s="51"/>
      <c r="S55" s="112"/>
    </row>
    <row r="56" spans="1:19" s="31" customFormat="1">
      <c r="A56" s="51"/>
      <c r="B56" s="52"/>
      <c r="C56" s="52"/>
      <c r="D56" s="52"/>
      <c r="E56" s="52"/>
      <c r="F56" s="52"/>
      <c r="G56" s="52"/>
      <c r="H56" s="52"/>
      <c r="I56" s="52"/>
      <c r="J56" s="52"/>
      <c r="K56" s="52"/>
      <c r="L56" s="52"/>
      <c r="M56" s="51"/>
      <c r="N56" s="51"/>
      <c r="O56" s="51"/>
      <c r="S56" s="112"/>
    </row>
    <row r="57" spans="1:19">
      <c r="A57" s="54"/>
      <c r="B57" s="55"/>
      <c r="C57" s="55"/>
      <c r="D57" s="55"/>
      <c r="E57" s="55"/>
      <c r="F57" s="55"/>
      <c r="G57" s="55"/>
      <c r="H57" s="55"/>
      <c r="I57" s="55"/>
      <c r="J57" s="55"/>
      <c r="K57" s="55"/>
      <c r="L57" s="55"/>
      <c r="M57" s="54"/>
      <c r="N57" s="54"/>
      <c r="O57" s="54"/>
    </row>
    <row r="58" spans="1:19">
      <c r="A58" s="54"/>
      <c r="B58" s="55"/>
      <c r="C58" s="55"/>
      <c r="D58" s="55"/>
      <c r="E58" s="55"/>
      <c r="F58" s="55"/>
      <c r="G58" s="55"/>
      <c r="H58" s="55"/>
      <c r="I58" s="55"/>
      <c r="J58" s="55"/>
      <c r="K58" s="55"/>
      <c r="L58" s="55"/>
      <c r="M58" s="54"/>
      <c r="N58" s="54"/>
      <c r="O58" s="54"/>
    </row>
    <row r="59" spans="1:19">
      <c r="A59" s="54"/>
      <c r="B59" s="55"/>
      <c r="C59" s="55"/>
      <c r="D59" s="55"/>
      <c r="E59" s="55"/>
      <c r="F59" s="55"/>
      <c r="G59" s="55"/>
      <c r="H59" s="55"/>
      <c r="I59" s="55"/>
      <c r="J59" s="55"/>
      <c r="K59" s="55"/>
      <c r="L59" s="55"/>
      <c r="M59" s="54"/>
      <c r="N59" s="54"/>
      <c r="O59" s="54"/>
    </row>
    <row r="60" spans="1:19">
      <c r="A60" s="54"/>
      <c r="B60" s="55"/>
      <c r="C60" s="55"/>
      <c r="D60" s="55"/>
      <c r="E60" s="55"/>
      <c r="F60" s="55"/>
      <c r="G60" s="55"/>
      <c r="H60" s="55"/>
      <c r="I60" s="55"/>
      <c r="J60" s="55"/>
      <c r="K60" s="55"/>
      <c r="L60" s="55"/>
      <c r="M60" s="54"/>
      <c r="N60" s="54"/>
      <c r="O60" s="54"/>
    </row>
    <row r="61" spans="1:19">
      <c r="A61" s="54"/>
      <c r="B61" s="55"/>
      <c r="C61" s="55"/>
      <c r="D61" s="55"/>
      <c r="E61" s="55"/>
      <c r="F61" s="55"/>
      <c r="G61" s="55"/>
      <c r="H61" s="55"/>
      <c r="I61" s="55"/>
      <c r="J61" s="55"/>
      <c r="K61" s="55"/>
      <c r="L61" s="55"/>
      <c r="M61" s="54"/>
      <c r="N61" s="54"/>
      <c r="O61" s="54"/>
    </row>
    <row r="62" spans="1:19">
      <c r="A62" s="54"/>
      <c r="B62" s="55"/>
      <c r="C62" s="55"/>
      <c r="D62" s="55"/>
      <c r="E62" s="55"/>
      <c r="F62" s="55"/>
      <c r="G62" s="55"/>
      <c r="H62" s="55"/>
      <c r="I62" s="55"/>
      <c r="J62" s="55"/>
      <c r="K62" s="55"/>
      <c r="L62" s="55"/>
      <c r="M62" s="54"/>
      <c r="N62" s="54"/>
      <c r="O62" s="54"/>
    </row>
    <row r="63" spans="1:19">
      <c r="A63" s="54"/>
      <c r="B63" s="55"/>
      <c r="C63" s="55"/>
      <c r="D63" s="55"/>
      <c r="E63" s="55"/>
      <c r="F63" s="55"/>
      <c r="G63" s="55"/>
      <c r="H63" s="55"/>
      <c r="I63" s="55"/>
      <c r="J63" s="55"/>
      <c r="K63" s="55"/>
      <c r="L63" s="55"/>
      <c r="M63" s="54"/>
      <c r="N63" s="54"/>
      <c r="O63" s="54"/>
    </row>
    <row r="64" spans="1:19">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G4:I4"/>
    <mergeCell ref="J4:O4"/>
    <mergeCell ref="C2:F2"/>
    <mergeCell ref="C3:F3"/>
    <mergeCell ref="E4:F4"/>
    <mergeCell ref="D6:E6"/>
    <mergeCell ref="G6:I6"/>
    <mergeCell ref="J6:O6"/>
    <mergeCell ref="E9:G9"/>
    <mergeCell ref="H9:I9"/>
  </mergeCells>
  <conditionalFormatting sqref="K15:L15 N15 E9:F9 H9">
    <cfRule type="expression" dxfId="249" priority="61">
      <formula>$A$11=2</formula>
    </cfRule>
    <cfRule type="expression" dxfId="248" priority="62">
      <formula>$A$11=3</formula>
    </cfRule>
    <cfRule type="expression" dxfId="247" priority="63">
      <formula>$A$11=1</formula>
    </cfRule>
  </conditionalFormatting>
  <conditionalFormatting sqref="J29:J43 L29:M43 N27:N28 P27:Q28">
    <cfRule type="expression" dxfId="246" priority="60">
      <formula>$I27="CCI (CC Intégral)"</formula>
    </cfRule>
  </conditionalFormatting>
  <conditionalFormatting sqref="J29:K43 J27:J28">
    <cfRule type="expression" dxfId="245" priority="59">
      <formula>$I27="CT (Contrôle terminal)"</formula>
    </cfRule>
  </conditionalFormatting>
  <conditionalFormatting sqref="A17:F43">
    <cfRule type="expression" dxfId="244" priority="58">
      <formula>AND($A17="Unité d'enseignement",$D17&lt;&gt;6)</formula>
    </cfRule>
  </conditionalFormatting>
  <conditionalFormatting sqref="L15:M15">
    <cfRule type="expression" dxfId="243" priority="57">
      <formula>$I$17="CCI (CC Intégral)"</formula>
    </cfRule>
  </conditionalFormatting>
  <conditionalFormatting sqref="A16:E16 G16:O16">
    <cfRule type="expression" dxfId="242" priority="54">
      <formula>$A$11=2</formula>
    </cfRule>
    <cfRule type="expression" dxfId="241" priority="55">
      <formula>$A$11=3</formula>
    </cfRule>
    <cfRule type="expression" dxfId="240" priority="56">
      <formula>$A$11=1</formula>
    </cfRule>
  </conditionalFormatting>
  <conditionalFormatting sqref="L16:M16">
    <cfRule type="expression" dxfId="239" priority="53">
      <formula>$I$17="CCI (CC Intégral)"</formula>
    </cfRule>
  </conditionalFormatting>
  <conditionalFormatting sqref="P15">
    <cfRule type="expression" dxfId="238" priority="50">
      <formula>$A$11=2</formula>
    </cfRule>
    <cfRule type="expression" dxfId="237" priority="51">
      <formula>$A$11=3</formula>
    </cfRule>
    <cfRule type="expression" dxfId="236" priority="52">
      <formula>$A$11=1</formula>
    </cfRule>
  </conditionalFormatting>
  <conditionalFormatting sqref="Q15:R15">
    <cfRule type="expression" dxfId="235" priority="47">
      <formula>$A$11=2</formula>
    </cfRule>
    <cfRule type="expression" dxfId="234" priority="48">
      <formula>$A$11=3</formula>
    </cfRule>
    <cfRule type="expression" dxfId="233" priority="49">
      <formula>$A$11=1</formula>
    </cfRule>
  </conditionalFormatting>
  <conditionalFormatting sqref="Q16:R16">
    <cfRule type="expression" dxfId="232" priority="44">
      <formula>$A$11=2</formula>
    </cfRule>
    <cfRule type="expression" dxfId="231" priority="45">
      <formula>$A$11=4</formula>
    </cfRule>
    <cfRule type="expression" dxfId="230" priority="46">
      <formula>$A$11=1</formula>
    </cfRule>
  </conditionalFormatting>
  <conditionalFormatting sqref="P16">
    <cfRule type="expression" dxfId="229" priority="41">
      <formula>$A$11=2</formula>
    </cfRule>
    <cfRule type="expression" dxfId="228" priority="42">
      <formula>$A$11=4</formula>
    </cfRule>
    <cfRule type="expression" dxfId="227" priority="43">
      <formula>$A$11=1</formula>
    </cfRule>
  </conditionalFormatting>
  <conditionalFormatting sqref="F16">
    <cfRule type="expression" dxfId="226" priority="35">
      <formula>$A$11=2</formula>
    </cfRule>
    <cfRule type="expression" dxfId="225" priority="36">
      <formula>$A$11=4</formula>
    </cfRule>
    <cfRule type="expression" dxfId="224" priority="37">
      <formula>$A$11=1</formula>
    </cfRule>
  </conditionalFormatting>
  <conditionalFormatting sqref="J17:J19 J27:J28 M17:M20">
    <cfRule type="expression" dxfId="223" priority="34">
      <formula>$I17="CCI (CC Intégral)"</formula>
    </cfRule>
  </conditionalFormatting>
  <conditionalFormatting sqref="J17:J19">
    <cfRule type="expression" dxfId="222" priority="33">
      <formula>$I17="CT (Contrôle terminal)"</formula>
    </cfRule>
  </conditionalFormatting>
  <conditionalFormatting sqref="L17:L19">
    <cfRule type="expression" dxfId="221" priority="32">
      <formula>$I17="CCI (CC Intégral)"</formula>
    </cfRule>
  </conditionalFormatting>
  <conditionalFormatting sqref="N17:N19">
    <cfRule type="expression" dxfId="220" priority="31">
      <formula>$I17="CCI (CC Intégral)"</formula>
    </cfRule>
  </conditionalFormatting>
  <conditionalFormatting sqref="P17:Q19">
    <cfRule type="expression" dxfId="219" priority="30">
      <formula>$I17="CCI (CC Intégral)"</formula>
    </cfRule>
  </conditionalFormatting>
  <conditionalFormatting sqref="J21:J23 M21 M23">
    <cfRule type="expression" dxfId="218" priority="29">
      <formula>$I21="CCI (CC Intégral)"</formula>
    </cfRule>
  </conditionalFormatting>
  <conditionalFormatting sqref="J21:K23">
    <cfRule type="expression" dxfId="217" priority="28">
      <formula>$I21="CT (Contrôle terminal)"</formula>
    </cfRule>
  </conditionalFormatting>
  <conditionalFormatting sqref="L21 L23">
    <cfRule type="expression" dxfId="216" priority="27">
      <formula>$I21="CCI (CC Intégral)"</formula>
    </cfRule>
  </conditionalFormatting>
  <conditionalFormatting sqref="N21:N23">
    <cfRule type="expression" dxfId="215" priority="26">
      <formula>$I21="CCI (CC Intégral)"</formula>
    </cfRule>
  </conditionalFormatting>
  <conditionalFormatting sqref="P21:Q23">
    <cfRule type="expression" dxfId="214" priority="25">
      <formula>$I21="CCI (CC Intégral)"</formula>
    </cfRule>
  </conditionalFormatting>
  <conditionalFormatting sqref="J24:J26 M24">
    <cfRule type="expression" dxfId="213" priority="24">
      <formula>$I24="CCI (CC Intégral)"</formula>
    </cfRule>
  </conditionalFormatting>
  <conditionalFormatting sqref="J24:K26">
    <cfRule type="expression" dxfId="212" priority="23">
      <formula>$I24="CT (Contrôle terminal)"</formula>
    </cfRule>
  </conditionalFormatting>
  <conditionalFormatting sqref="L24">
    <cfRule type="expression" dxfId="211" priority="22">
      <formula>$I24="CCI (CC Intégral)"</formula>
    </cfRule>
  </conditionalFormatting>
  <conditionalFormatting sqref="N24:N26">
    <cfRule type="expression" dxfId="210" priority="21">
      <formula>$I24="CCI (CC Intégral)"</formula>
    </cfRule>
  </conditionalFormatting>
  <conditionalFormatting sqref="P24:Q26">
    <cfRule type="expression" dxfId="209" priority="20">
      <formula>$I24="CCI (CC Intégral)"</formula>
    </cfRule>
  </conditionalFormatting>
  <conditionalFormatting sqref="J20">
    <cfRule type="expression" dxfId="208" priority="14">
      <formula>$I20="CCI (CC Intégral)"</formula>
    </cfRule>
  </conditionalFormatting>
  <conditionalFormatting sqref="J20">
    <cfRule type="expression" dxfId="207" priority="13">
      <formula>$I20="CT (Contrôle terminal)"</formula>
    </cfRule>
  </conditionalFormatting>
  <conditionalFormatting sqref="L20">
    <cfRule type="expression" dxfId="206" priority="12">
      <formula>$I20="CCI (CC Intégral)"</formula>
    </cfRule>
  </conditionalFormatting>
  <conditionalFormatting sqref="N20">
    <cfRule type="expression" dxfId="205" priority="11">
      <formula>$I20="CCI (CC Intégral)"</formula>
    </cfRule>
  </conditionalFormatting>
  <conditionalFormatting sqref="P20:Q20">
    <cfRule type="expression" dxfId="204" priority="10">
      <formula>$I20="CCI (CC Intégral)"</formula>
    </cfRule>
  </conditionalFormatting>
  <conditionalFormatting sqref="M25:M26">
    <cfRule type="expression" dxfId="203" priority="9">
      <formula>$I25="CCI (CC Intégral)"</formula>
    </cfRule>
  </conditionalFormatting>
  <conditionalFormatting sqref="L25:L26">
    <cfRule type="expression" dxfId="202" priority="8">
      <formula>$H25="CCI (CC Intégral)"</formula>
    </cfRule>
  </conditionalFormatting>
  <conditionalFormatting sqref="M22">
    <cfRule type="expression" dxfId="201" priority="7">
      <formula>$I22="CCI (CC Intégral)"</formula>
    </cfRule>
  </conditionalFormatting>
  <conditionalFormatting sqref="L22">
    <cfRule type="expression" dxfId="200" priority="6">
      <formula>$H22="CCI (CC Intégral)"</formula>
    </cfRule>
  </conditionalFormatting>
  <conditionalFormatting sqref="L27:L28">
    <cfRule type="expression" dxfId="199" priority="5">
      <formula>$I27="CCI (CC Intégral)"</formula>
    </cfRule>
  </conditionalFormatting>
  <conditionalFormatting sqref="K27:K28">
    <cfRule type="expression" dxfId="198" priority="4">
      <formula>$I27="CT (Contrôle terminal)"</formula>
    </cfRule>
  </conditionalFormatting>
  <conditionalFormatting sqref="M27:M28">
    <cfRule type="expression" dxfId="197" priority="3">
      <formula>$I27="CCI (CC Intégral)"</formula>
    </cfRule>
  </conditionalFormatting>
  <conditionalFormatting sqref="K17:K19">
    <cfRule type="expression" dxfId="196" priority="2">
      <formula>$I17="CT (Contrôle terminal)"</formula>
    </cfRule>
  </conditionalFormatting>
  <conditionalFormatting sqref="K20">
    <cfRule type="expression" dxfId="195" priority="1">
      <formula>$I20="CT (Contrôle terminal)"</formula>
    </cfRule>
  </conditionalFormatting>
  <dataValidations count="7">
    <dataValidation type="list" allowBlank="1" showInputMessage="1" showErrorMessage="1" errorTitle="Nature" error="Utiliser la liste déroulante" promptTitle="Nature" prompt="Utiliser la liste déroulante" sqref="L29:L43 P29:Q43 N29:N43 L25:L26 L22">
      <formula1>liste_nature_controle</formula1>
    </dataValidation>
    <dataValidation type="list" allowBlank="1" showInputMessage="1" showErrorMessage="1" promptTitle="Type contrôle" prompt="Utiliser la liste déroulante" sqref="I29:I43">
      <formula1>liste_type_controle</formula1>
    </dataValidation>
    <dataValidation type="list" allowBlank="1" showInputMessage="1" showErrorMessage="1" errorTitle="Nature" error="Utiliser la liste déroulante" promptTitle="Nature" prompt="Utiliser la liste déroulante" sqref="N17:N28 P17:Q28 L23:L24 L17:L21 L27:L28">
      <formula1>naturecontrole</formula1>
    </dataValidation>
    <dataValidation type="list" allowBlank="1" showInputMessage="1" showErrorMessage="1" errorTitle="Nature de l'ELP" error="Utiliser la liste déroulante" promptTitle="Nature ELP" prompt="Utiliser la liste déroulante" sqref="A17:A43">
      <formula1>Nature_ELP</formula1>
    </dataValidation>
    <dataValidation type="decimal" operator="greaterThan" allowBlank="1" showInputMessage="1" showErrorMessage="1" errorTitle="Coefficient" error="Le coefficient doit être un nombre décimal supérieur à 0." sqref="E17:F43">
      <formula1>0</formula1>
    </dataValidation>
    <dataValidation type="decimal" operator="lessThanOrEqual" allowBlank="1" showInputMessage="1" showErrorMessage="1" errorTitle="ECTS" error="Le nombre de crédits doit être entier et inférieur ou égal à 6." sqref="D17:D43">
      <formula1>6</formula1>
    </dataValidation>
    <dataValidation type="list" operator="greaterThan" allowBlank="1" showInputMessage="1" showErrorMessage="1" errorTitle="Coefficient" error="Le coefficient doit être un nombre décimal supérieur à 0." sqref="G17:H43">
      <formula1>"OUI,NON"</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8" id="{4C4416CC-F140-43C4-BC1D-25A5CAB27CAC}">
            <xm:f>'Fiche générale'!$B$5="Deux sessions"</xm:f>
            <x14:dxf>
              <fill>
                <patternFill>
                  <bgColor theme="1"/>
                </patternFill>
              </fill>
            </x14:dxf>
          </x14:cfRule>
          <x14:cfRule type="expression" priority="40" id="{108883D5-BDD2-4793-9A90-6FA0DB79CC33}">
            <xm:f>'\Users\brunocailler\Library\Containers\com.microsoft.Excel\Data\Documents\Z:\DEVE\Cellule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39" id="{98248BD4-0AD7-4F09-B62E-25C00085065C}">
            <xm:f>'Fiche générale'!$B$5="Seconde chance"</xm:f>
            <x14:dxf>
              <fill>
                <patternFill>
                  <bgColor theme="1"/>
                </patternFill>
              </fill>
            </x14:dxf>
          </x14:cfRule>
          <xm:sqref>N14:O16 N29:O43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48"/>
  <sheetViews>
    <sheetView showGridLines="0" showZeros="0" tabSelected="1" zoomScale="60" zoomScaleNormal="60" zoomScalePageLayoutView="85" workbookViewId="0">
      <selection activeCell="A28" sqref="A28:I28"/>
    </sheetView>
  </sheetViews>
  <sheetFormatPr baseColWidth="10" defaultColWidth="10.85546875" defaultRowHeight="15"/>
  <cols>
    <col min="1" max="1" width="26.42578125" style="26" bestFit="1" customWidth="1"/>
    <col min="2" max="2" width="36.5703125" style="36" customWidth="1"/>
    <col min="3" max="3" width="11" style="36" customWidth="1"/>
    <col min="4" max="4" width="6.7109375" style="36" customWidth="1"/>
    <col min="5" max="5" width="6.28515625" style="36" customWidth="1"/>
    <col min="6" max="6" width="14.85546875" style="36" customWidth="1"/>
    <col min="7" max="7" width="13.7109375" style="36" customWidth="1"/>
    <col min="8" max="8" width="15.42578125" style="36" bestFit="1" customWidth="1"/>
    <col min="9" max="9" width="21.28515625" style="36" bestFit="1" customWidth="1"/>
    <col min="10" max="10" width="11.140625" style="36" hidden="1" customWidth="1"/>
    <col min="11" max="11" width="14" style="36" customWidth="1"/>
    <col min="12" max="12" width="17.42578125" style="36" bestFit="1" customWidth="1"/>
    <col min="13" max="13" width="10.7109375" style="26" customWidth="1"/>
    <col min="14" max="14" width="17.42578125" style="26" hidden="1" customWidth="1"/>
    <col min="15" max="15" width="10.7109375" style="26" hidden="1" customWidth="1"/>
    <col min="16" max="16" width="13.42578125" style="26" bestFit="1" customWidth="1"/>
    <col min="17" max="18" width="10.85546875" style="26"/>
    <col min="19" max="19" width="35.7109375" style="111" bestFit="1" customWidth="1"/>
    <col min="20" max="16384" width="10.85546875" style="26"/>
  </cols>
  <sheetData>
    <row r="1" spans="1:19" ht="23.25">
      <c r="A1" s="161" t="s">
        <v>96</v>
      </c>
      <c r="B1" s="161"/>
      <c r="C1" s="161"/>
      <c r="D1" s="161"/>
      <c r="E1" s="161"/>
      <c r="F1" s="161"/>
      <c r="G1" s="161"/>
      <c r="H1" s="161"/>
      <c r="I1" s="161"/>
      <c r="J1" s="161"/>
      <c r="K1" s="161"/>
      <c r="L1" s="161"/>
      <c r="M1" s="161"/>
      <c r="N1" s="161"/>
      <c r="O1" s="161"/>
    </row>
    <row r="2" spans="1:19" ht="20.100000000000001" customHeight="1">
      <c r="A2" s="27" t="s">
        <v>22</v>
      </c>
      <c r="B2" s="97" t="s">
        <v>22</v>
      </c>
      <c r="C2" s="163" t="s">
        <v>239</v>
      </c>
      <c r="D2" s="163"/>
      <c r="E2" s="163"/>
      <c r="F2" s="163"/>
      <c r="G2" s="26"/>
      <c r="H2" s="26"/>
      <c r="I2" s="26"/>
      <c r="J2" s="26"/>
      <c r="K2" s="26"/>
      <c r="L2" s="26"/>
    </row>
    <row r="3" spans="1:19" ht="20.100000000000001" customHeight="1">
      <c r="A3" s="27" t="s">
        <v>20</v>
      </c>
      <c r="B3" s="97" t="s">
        <v>20</v>
      </c>
      <c r="C3" s="163" t="s">
        <v>240</v>
      </c>
      <c r="D3" s="163"/>
      <c r="E3" s="163"/>
      <c r="F3" s="163"/>
      <c r="G3" s="26"/>
      <c r="H3" s="26"/>
      <c r="I3" s="26"/>
      <c r="J3" s="26"/>
      <c r="K3" s="26"/>
      <c r="L3" s="26"/>
    </row>
    <row r="4" spans="1:19" ht="20.100000000000001" customHeight="1">
      <c r="A4" s="27" t="s">
        <v>13</v>
      </c>
      <c r="B4" s="97" t="s">
        <v>13</v>
      </c>
      <c r="C4" s="98" t="s">
        <v>241</v>
      </c>
      <c r="D4" s="99" t="s">
        <v>63</v>
      </c>
      <c r="E4" s="162"/>
      <c r="F4" s="162"/>
      <c r="G4" s="171" t="s">
        <v>21</v>
      </c>
      <c r="H4" s="172"/>
      <c r="I4" s="173"/>
      <c r="J4" s="175"/>
      <c r="K4" s="175"/>
      <c r="L4" s="175"/>
      <c r="M4" s="175"/>
      <c r="N4" s="175"/>
      <c r="O4" s="175"/>
    </row>
    <row r="5" spans="1:19" ht="20.100000000000001" customHeight="1">
      <c r="B5" s="26"/>
      <c r="C5" s="26"/>
      <c r="D5" s="26"/>
      <c r="E5" s="26"/>
      <c r="F5" s="26"/>
      <c r="G5" s="26"/>
      <c r="H5" s="26"/>
      <c r="I5" s="26"/>
      <c r="J5" s="26"/>
      <c r="K5" s="26"/>
      <c r="L5" s="26"/>
    </row>
    <row r="6" spans="1:19" ht="20.100000000000001" customHeight="1">
      <c r="A6" s="27" t="s">
        <v>1</v>
      </c>
      <c r="B6" s="48"/>
      <c r="C6" s="28" t="s">
        <v>64</v>
      </c>
      <c r="D6" s="166"/>
      <c r="E6" s="167"/>
      <c r="F6" s="88"/>
      <c r="G6" s="171" t="s">
        <v>2</v>
      </c>
      <c r="H6" s="172"/>
      <c r="I6" s="173"/>
      <c r="J6" s="174"/>
      <c r="K6" s="174"/>
      <c r="L6" s="174"/>
      <c r="M6" s="174"/>
      <c r="N6" s="174"/>
      <c r="O6" s="174"/>
    </row>
    <row r="7" spans="1:19" ht="20.100000000000001" customHeight="1">
      <c r="A7" s="27" t="s">
        <v>23</v>
      </c>
      <c r="B7" s="50"/>
      <c r="C7" s="26"/>
      <c r="D7" s="26"/>
      <c r="E7" s="26"/>
      <c r="F7" s="26"/>
      <c r="G7" s="26"/>
      <c r="H7" s="26"/>
      <c r="I7" s="26"/>
      <c r="J7" s="26"/>
      <c r="K7" s="26"/>
      <c r="L7" s="26"/>
    </row>
    <row r="8" spans="1:19" ht="20.100000000000001" customHeight="1">
      <c r="A8" s="29"/>
      <c r="B8" s="12"/>
      <c r="C8" s="26"/>
      <c r="D8" s="26"/>
      <c r="E8" s="26"/>
      <c r="F8" s="26"/>
      <c r="G8" s="26"/>
      <c r="H8" s="26"/>
      <c r="I8" s="30"/>
      <c r="J8" s="30"/>
      <c r="K8" s="30"/>
      <c r="L8" s="30"/>
      <c r="N8" s="31"/>
      <c r="O8" s="31"/>
    </row>
    <row r="9" spans="1:19" ht="15" customHeight="1">
      <c r="B9" s="60"/>
      <c r="C9" s="60"/>
      <c r="D9" s="30"/>
      <c r="E9" s="168" t="s">
        <v>30</v>
      </c>
      <c r="F9" s="169"/>
      <c r="G9" s="170"/>
      <c r="H9" s="168" t="s">
        <v>25</v>
      </c>
      <c r="I9" s="170"/>
      <c r="J9" s="30"/>
      <c r="K9" s="32">
        <v>1</v>
      </c>
      <c r="L9" s="30"/>
      <c r="M9" s="30"/>
      <c r="N9" s="30"/>
    </row>
    <row r="10" spans="1:19" ht="15" customHeight="1">
      <c r="B10" s="37"/>
      <c r="C10" s="35"/>
      <c r="D10" s="33"/>
      <c r="E10" s="182" t="s">
        <v>29</v>
      </c>
      <c r="F10" s="183"/>
      <c r="G10" s="184"/>
      <c r="H10" s="185"/>
      <c r="I10" s="186"/>
      <c r="J10" s="34"/>
      <c r="K10" s="34"/>
      <c r="L10" s="34"/>
      <c r="M10" s="34"/>
      <c r="N10" s="34"/>
    </row>
    <row r="11" spans="1:19" ht="15" customHeight="1">
      <c r="A11" s="25">
        <v>1</v>
      </c>
      <c r="B11" s="60"/>
      <c r="C11" s="61"/>
      <c r="D11" s="35"/>
      <c r="J11" s="26"/>
      <c r="K11" s="26"/>
      <c r="L11" s="26"/>
      <c r="M11" s="34"/>
      <c r="N11" s="34"/>
    </row>
    <row r="12" spans="1:19" ht="15" customHeight="1">
      <c r="B12" s="62"/>
      <c r="C12" s="61"/>
      <c r="D12" s="35"/>
      <c r="E12" s="26"/>
      <c r="F12" s="26"/>
      <c r="G12" s="26"/>
      <c r="H12" s="26"/>
      <c r="I12" s="26"/>
      <c r="J12" s="26"/>
      <c r="K12" s="26"/>
      <c r="L12" s="26"/>
      <c r="N12" s="34"/>
      <c r="O12" s="34"/>
    </row>
    <row r="13" spans="1:19">
      <c r="B13" s="60"/>
      <c r="C13" s="60"/>
      <c r="D13" s="35"/>
      <c r="E13" s="187"/>
      <c r="F13" s="187"/>
      <c r="G13" s="187"/>
      <c r="H13" s="90"/>
      <c r="I13" s="35"/>
      <c r="J13" s="35"/>
    </row>
    <row r="14" spans="1:19" ht="26.25" customHeight="1">
      <c r="B14" s="37"/>
      <c r="C14" s="35"/>
      <c r="D14" s="35"/>
      <c r="E14" s="90"/>
      <c r="F14" s="90"/>
      <c r="G14" s="90"/>
      <c r="H14" s="90"/>
      <c r="I14" s="35"/>
      <c r="J14" s="35"/>
      <c r="K14" s="164" t="s">
        <v>14</v>
      </c>
      <c r="L14" s="188"/>
      <c r="M14" s="165"/>
      <c r="N14" s="164" t="s">
        <v>15</v>
      </c>
      <c r="O14" s="165"/>
      <c r="P14" s="176" t="s">
        <v>108</v>
      </c>
      <c r="Q14" s="177"/>
      <c r="R14" s="178"/>
      <c r="S14" s="189" t="s">
        <v>109</v>
      </c>
    </row>
    <row r="15" spans="1:19" ht="39.75" customHeight="1">
      <c r="C15" s="13"/>
      <c r="D15" s="13"/>
      <c r="E15" s="14"/>
      <c r="F15" s="14"/>
      <c r="G15" s="14"/>
      <c r="H15" s="14"/>
      <c r="I15" s="14"/>
      <c r="J15" s="15"/>
      <c r="K15" s="39" t="s">
        <v>16</v>
      </c>
      <c r="L15" s="180" t="str">
        <f>IF(I17="CCI (CC Intégral)","CT pour les dispensés","Contrôle Terminal")</f>
        <v>CT pour les dispensés</v>
      </c>
      <c r="M15" s="181"/>
      <c r="N15" s="180" t="s">
        <v>17</v>
      </c>
      <c r="O15" s="181"/>
      <c r="P15" s="42" t="s">
        <v>110</v>
      </c>
      <c r="Q15" s="79" t="s">
        <v>17</v>
      </c>
      <c r="R15" s="80"/>
      <c r="S15" s="189"/>
    </row>
    <row r="16" spans="1:19" s="36" customFormat="1" ht="47.25">
      <c r="A16" s="40" t="s">
        <v>3</v>
      </c>
      <c r="B16" s="40" t="s">
        <v>4</v>
      </c>
      <c r="C16" s="41" t="s">
        <v>5</v>
      </c>
      <c r="D16" s="42" t="s">
        <v>6</v>
      </c>
      <c r="E16" s="43" t="s">
        <v>7</v>
      </c>
      <c r="F16" s="89" t="s">
        <v>128</v>
      </c>
      <c r="G16" s="39" t="s">
        <v>27</v>
      </c>
      <c r="H16" s="39" t="s">
        <v>106</v>
      </c>
      <c r="I16" s="44" t="s">
        <v>28</v>
      </c>
      <c r="J16" s="39" t="s">
        <v>36</v>
      </c>
      <c r="K16" s="42" t="s">
        <v>24</v>
      </c>
      <c r="L16" s="42" t="s">
        <v>18</v>
      </c>
      <c r="M16" s="42" t="s">
        <v>19</v>
      </c>
      <c r="N16" s="42" t="s">
        <v>18</v>
      </c>
      <c r="O16" s="42" t="s">
        <v>19</v>
      </c>
      <c r="P16" s="79" t="s">
        <v>18</v>
      </c>
      <c r="Q16" s="79" t="s">
        <v>18</v>
      </c>
      <c r="R16" s="79" t="s">
        <v>19</v>
      </c>
      <c r="S16" s="189"/>
    </row>
    <row r="17" spans="1:19" s="108" customFormat="1" ht="60">
      <c r="A17" s="1" t="s">
        <v>0</v>
      </c>
      <c r="B17" s="117" t="s">
        <v>203</v>
      </c>
      <c r="C17" s="6" t="s">
        <v>204</v>
      </c>
      <c r="D17" s="1">
        <v>6</v>
      </c>
      <c r="E17" s="1">
        <v>6</v>
      </c>
      <c r="F17" s="1"/>
      <c r="G17" s="1" t="s">
        <v>230</v>
      </c>
      <c r="H17" s="1" t="s">
        <v>230</v>
      </c>
      <c r="I17" s="1" t="s">
        <v>34</v>
      </c>
      <c r="J17" s="1"/>
      <c r="K17" s="1">
        <v>4</v>
      </c>
      <c r="L17" s="1" t="s">
        <v>252</v>
      </c>
      <c r="M17" s="1" t="s">
        <v>277</v>
      </c>
      <c r="N17" s="106"/>
      <c r="O17" s="106"/>
      <c r="P17" s="1" t="s">
        <v>232</v>
      </c>
      <c r="Q17" s="1" t="s">
        <v>232</v>
      </c>
      <c r="R17" s="1"/>
      <c r="S17" s="107" t="s">
        <v>247</v>
      </c>
    </row>
    <row r="18" spans="1:19">
      <c r="A18" s="1" t="s">
        <v>26</v>
      </c>
      <c r="B18" s="8" t="s">
        <v>205</v>
      </c>
      <c r="C18" s="2" t="s">
        <v>206</v>
      </c>
      <c r="D18" s="3"/>
      <c r="E18" s="3">
        <v>1</v>
      </c>
      <c r="F18" s="3"/>
      <c r="G18" s="3" t="s">
        <v>230</v>
      </c>
      <c r="H18" s="3" t="s">
        <v>230</v>
      </c>
      <c r="I18" s="3" t="s">
        <v>34</v>
      </c>
      <c r="J18" s="3"/>
      <c r="K18" s="4">
        <v>1.3</v>
      </c>
      <c r="L18" s="4" t="s">
        <v>257</v>
      </c>
      <c r="M18" s="4" t="s">
        <v>278</v>
      </c>
      <c r="N18" s="96"/>
      <c r="O18" s="96"/>
      <c r="P18" s="4"/>
      <c r="Q18" s="4"/>
      <c r="R18" s="4"/>
      <c r="S18" s="103"/>
    </row>
    <row r="19" spans="1:19">
      <c r="A19" s="1" t="s">
        <v>26</v>
      </c>
      <c r="B19" s="8" t="s">
        <v>207</v>
      </c>
      <c r="C19" s="2" t="s">
        <v>208</v>
      </c>
      <c r="D19" s="3"/>
      <c r="E19" s="3">
        <v>1</v>
      </c>
      <c r="F19" s="3"/>
      <c r="G19" s="3" t="s">
        <v>230</v>
      </c>
      <c r="H19" s="3" t="s">
        <v>230</v>
      </c>
      <c r="I19" s="3" t="s">
        <v>34</v>
      </c>
      <c r="J19" s="3"/>
      <c r="K19" s="4">
        <v>1.3</v>
      </c>
      <c r="L19" s="4" t="s">
        <v>257</v>
      </c>
      <c r="M19" s="4" t="s">
        <v>278</v>
      </c>
      <c r="N19" s="96"/>
      <c r="O19" s="96"/>
      <c r="P19" s="4"/>
      <c r="Q19" s="4"/>
      <c r="R19" s="4"/>
      <c r="S19" s="103"/>
    </row>
    <row r="20" spans="1:19" ht="30">
      <c r="A20" s="1" t="s">
        <v>26</v>
      </c>
      <c r="B20" s="8" t="s">
        <v>209</v>
      </c>
      <c r="C20" s="2" t="s">
        <v>210</v>
      </c>
      <c r="D20" s="3"/>
      <c r="E20" s="3">
        <v>1</v>
      </c>
      <c r="F20" s="3"/>
      <c r="G20" s="3" t="s">
        <v>230</v>
      </c>
      <c r="H20" s="3" t="s">
        <v>230</v>
      </c>
      <c r="I20" s="3" t="s">
        <v>34</v>
      </c>
      <c r="J20" s="3"/>
      <c r="K20" s="4">
        <v>1.3</v>
      </c>
      <c r="L20" s="4" t="s">
        <v>257</v>
      </c>
      <c r="M20" s="4" t="s">
        <v>278</v>
      </c>
      <c r="N20" s="96"/>
      <c r="O20" s="96"/>
      <c r="P20" s="4"/>
      <c r="Q20" s="4"/>
      <c r="R20" s="4"/>
      <c r="S20" s="103"/>
    </row>
    <row r="21" spans="1:19" s="108" customFormat="1" ht="60">
      <c r="A21" s="1" t="s">
        <v>0</v>
      </c>
      <c r="B21" s="118" t="s">
        <v>162</v>
      </c>
      <c r="C21" s="6" t="s">
        <v>163</v>
      </c>
      <c r="D21" s="1">
        <v>6</v>
      </c>
      <c r="E21" s="1">
        <v>6</v>
      </c>
      <c r="F21" s="1"/>
      <c r="G21" s="1" t="s">
        <v>230</v>
      </c>
      <c r="H21" s="1" t="s">
        <v>230</v>
      </c>
      <c r="I21" s="1" t="s">
        <v>34</v>
      </c>
      <c r="J21" s="1"/>
      <c r="K21" s="1">
        <v>3</v>
      </c>
      <c r="L21" s="1" t="s">
        <v>250</v>
      </c>
      <c r="M21" s="1" t="s">
        <v>245</v>
      </c>
      <c r="N21" s="106"/>
      <c r="O21" s="106"/>
      <c r="P21" s="1" t="s">
        <v>232</v>
      </c>
      <c r="Q21" s="1" t="s">
        <v>232</v>
      </c>
      <c r="R21" s="1"/>
      <c r="S21" s="107" t="s">
        <v>247</v>
      </c>
    </row>
    <row r="22" spans="1:19" ht="47.25">
      <c r="A22" s="1" t="s">
        <v>26</v>
      </c>
      <c r="B22" s="115" t="s">
        <v>164</v>
      </c>
      <c r="C22" s="2" t="s">
        <v>165</v>
      </c>
      <c r="D22" s="3"/>
      <c r="E22" s="3">
        <v>1</v>
      </c>
      <c r="F22" s="3"/>
      <c r="G22" s="3" t="s">
        <v>230</v>
      </c>
      <c r="H22" s="3" t="s">
        <v>230</v>
      </c>
      <c r="I22" s="3" t="s">
        <v>34</v>
      </c>
      <c r="J22" s="3"/>
      <c r="K22" s="4">
        <v>1.5</v>
      </c>
      <c r="L22" s="4" t="s">
        <v>233</v>
      </c>
      <c r="M22" s="4" t="s">
        <v>234</v>
      </c>
      <c r="N22" s="96"/>
      <c r="O22" s="96"/>
      <c r="P22" s="4"/>
      <c r="Q22" s="4"/>
      <c r="R22" s="4"/>
      <c r="S22" s="103"/>
    </row>
    <row r="23" spans="1:19">
      <c r="A23" s="1" t="s">
        <v>26</v>
      </c>
      <c r="B23" s="8" t="s">
        <v>166</v>
      </c>
      <c r="C23" s="2" t="s">
        <v>167</v>
      </c>
      <c r="D23" s="3"/>
      <c r="E23" s="3">
        <v>1</v>
      </c>
      <c r="F23" s="3"/>
      <c r="G23" s="3" t="s">
        <v>230</v>
      </c>
      <c r="H23" s="3" t="s">
        <v>230</v>
      </c>
      <c r="I23" s="3" t="s">
        <v>34</v>
      </c>
      <c r="J23" s="3"/>
      <c r="K23" s="4">
        <v>1.5</v>
      </c>
      <c r="L23" s="4" t="s">
        <v>12</v>
      </c>
      <c r="M23" s="4" t="s">
        <v>271</v>
      </c>
      <c r="N23" s="96"/>
      <c r="O23" s="96"/>
      <c r="P23" s="4"/>
      <c r="Q23" s="4"/>
      <c r="R23" s="4"/>
      <c r="S23" s="103"/>
    </row>
    <row r="24" spans="1:19" s="108" customFormat="1" ht="60">
      <c r="A24" s="1" t="s">
        <v>0</v>
      </c>
      <c r="B24" s="107" t="s">
        <v>168</v>
      </c>
      <c r="C24" s="109" t="s">
        <v>169</v>
      </c>
      <c r="D24" s="1">
        <v>6</v>
      </c>
      <c r="E24" s="1">
        <v>6</v>
      </c>
      <c r="F24" s="1"/>
      <c r="G24" s="1" t="s">
        <v>230</v>
      </c>
      <c r="H24" s="1" t="s">
        <v>230</v>
      </c>
      <c r="I24" s="1" t="s">
        <v>34</v>
      </c>
      <c r="J24" s="1"/>
      <c r="K24" s="1">
        <v>3</v>
      </c>
      <c r="L24" s="1" t="s">
        <v>250</v>
      </c>
      <c r="M24" s="1" t="s">
        <v>245</v>
      </c>
      <c r="N24" s="106"/>
      <c r="O24" s="106"/>
      <c r="P24" s="1" t="s">
        <v>232</v>
      </c>
      <c r="Q24" s="1" t="s">
        <v>232</v>
      </c>
      <c r="R24" s="1"/>
      <c r="S24" s="107" t="s">
        <v>247</v>
      </c>
    </row>
    <row r="25" spans="1:19" ht="30">
      <c r="A25" s="1" t="s">
        <v>26</v>
      </c>
      <c r="B25" s="103" t="s">
        <v>170</v>
      </c>
      <c r="C25" s="2" t="s">
        <v>171</v>
      </c>
      <c r="D25" s="3"/>
      <c r="E25" s="3">
        <v>1</v>
      </c>
      <c r="F25" s="3"/>
      <c r="G25" s="3" t="s">
        <v>230</v>
      </c>
      <c r="H25" s="3" t="s">
        <v>230</v>
      </c>
      <c r="I25" s="3" t="s">
        <v>34</v>
      </c>
      <c r="J25" s="3"/>
      <c r="K25" s="4">
        <v>1.5</v>
      </c>
      <c r="L25" s="4" t="s">
        <v>233</v>
      </c>
      <c r="M25" s="4" t="s">
        <v>234</v>
      </c>
      <c r="N25" s="96"/>
      <c r="O25" s="96"/>
      <c r="P25" s="4"/>
      <c r="Q25" s="4"/>
      <c r="R25" s="4"/>
      <c r="S25" s="103"/>
    </row>
    <row r="26" spans="1:19" ht="30">
      <c r="A26" s="1" t="s">
        <v>26</v>
      </c>
      <c r="B26" s="103" t="s">
        <v>172</v>
      </c>
      <c r="C26" s="2" t="s">
        <v>173</v>
      </c>
      <c r="D26" s="3"/>
      <c r="E26" s="3">
        <v>1</v>
      </c>
      <c r="F26" s="3"/>
      <c r="G26" s="3" t="s">
        <v>230</v>
      </c>
      <c r="H26" s="3" t="s">
        <v>230</v>
      </c>
      <c r="I26" s="3" t="s">
        <v>34</v>
      </c>
      <c r="J26" s="3"/>
      <c r="K26" s="4">
        <v>1.5</v>
      </c>
      <c r="L26" s="4" t="s">
        <v>12</v>
      </c>
      <c r="M26" s="4" t="s">
        <v>271</v>
      </c>
      <c r="N26" s="96"/>
      <c r="O26" s="96"/>
      <c r="P26" s="4"/>
      <c r="Q26" s="4"/>
      <c r="R26" s="4"/>
      <c r="S26" s="103"/>
    </row>
    <row r="27" spans="1:19" s="108" customFormat="1" ht="60">
      <c r="A27" s="1" t="s">
        <v>0</v>
      </c>
      <c r="B27" s="107" t="s">
        <v>174</v>
      </c>
      <c r="C27" s="6" t="s">
        <v>175</v>
      </c>
      <c r="D27" s="1">
        <v>6</v>
      </c>
      <c r="E27" s="1">
        <v>6</v>
      </c>
      <c r="F27" s="1"/>
      <c r="G27" s="1" t="s">
        <v>230</v>
      </c>
      <c r="H27" s="1" t="s">
        <v>230</v>
      </c>
      <c r="I27" s="1" t="s">
        <v>34</v>
      </c>
      <c r="J27" s="1"/>
      <c r="K27" s="1">
        <v>2</v>
      </c>
      <c r="L27" s="1" t="s">
        <v>242</v>
      </c>
      <c r="M27" s="1" t="s">
        <v>234</v>
      </c>
      <c r="N27" s="106"/>
      <c r="O27" s="106"/>
      <c r="P27" s="1" t="s">
        <v>232</v>
      </c>
      <c r="Q27" s="1" t="s">
        <v>232</v>
      </c>
      <c r="R27" s="1"/>
      <c r="S27" s="107" t="s">
        <v>247</v>
      </c>
    </row>
    <row r="28" spans="1:19">
      <c r="A28" s="1" t="s">
        <v>26</v>
      </c>
      <c r="B28" s="103" t="s">
        <v>176</v>
      </c>
      <c r="C28" s="2" t="s">
        <v>177</v>
      </c>
      <c r="D28" s="3"/>
      <c r="E28" s="3">
        <v>1</v>
      </c>
      <c r="F28" s="3"/>
      <c r="G28" s="3" t="s">
        <v>230</v>
      </c>
      <c r="H28" s="3" t="s">
        <v>230</v>
      </c>
      <c r="I28" s="3" t="s">
        <v>34</v>
      </c>
      <c r="J28" s="3"/>
      <c r="K28" s="4">
        <v>2</v>
      </c>
      <c r="L28" s="4" t="s">
        <v>242</v>
      </c>
      <c r="M28" s="4" t="s">
        <v>234</v>
      </c>
      <c r="N28" s="96"/>
      <c r="O28" s="96"/>
      <c r="P28" s="4"/>
      <c r="Q28" s="4"/>
      <c r="R28" s="4"/>
      <c r="S28" s="103"/>
    </row>
    <row r="29" spans="1:19" ht="15" customHeight="1">
      <c r="A29" s="1"/>
      <c r="B29" s="4"/>
      <c r="C29" s="4"/>
      <c r="D29" s="3"/>
      <c r="E29" s="4"/>
      <c r="F29" s="4"/>
      <c r="G29" s="4"/>
      <c r="H29" s="4"/>
      <c r="I29" s="4"/>
      <c r="J29" s="4"/>
      <c r="K29" s="1"/>
      <c r="L29" s="4"/>
      <c r="M29" s="4"/>
      <c r="N29" s="4"/>
      <c r="O29" s="4"/>
      <c r="P29" s="4"/>
      <c r="Q29" s="4"/>
      <c r="R29" s="4"/>
      <c r="S29" s="103"/>
    </row>
    <row r="30" spans="1:19" ht="15" customHeight="1">
      <c r="A30" s="1"/>
      <c r="B30" s="4"/>
      <c r="C30" s="4"/>
      <c r="D30" s="3"/>
      <c r="E30" s="4"/>
      <c r="F30" s="4"/>
      <c r="G30" s="4"/>
      <c r="H30" s="4"/>
      <c r="I30" s="4"/>
      <c r="J30" s="4"/>
      <c r="K30" s="1"/>
      <c r="L30" s="4"/>
      <c r="M30" s="4"/>
      <c r="N30" s="4"/>
      <c r="O30" s="4"/>
      <c r="P30" s="4"/>
      <c r="Q30" s="4"/>
      <c r="R30" s="4"/>
      <c r="S30" s="103"/>
    </row>
    <row r="31" spans="1:19" ht="15" customHeight="1">
      <c r="A31" s="1"/>
      <c r="B31" s="4"/>
      <c r="C31" s="4"/>
      <c r="D31" s="3"/>
      <c r="E31" s="4"/>
      <c r="F31" s="4"/>
      <c r="G31" s="4"/>
      <c r="H31" s="4"/>
      <c r="I31" s="4"/>
      <c r="J31" s="4"/>
      <c r="K31" s="1"/>
      <c r="L31" s="4"/>
      <c r="M31" s="4"/>
      <c r="N31" s="4"/>
      <c r="O31" s="4"/>
      <c r="P31" s="4"/>
      <c r="Q31" s="4"/>
      <c r="R31" s="4"/>
      <c r="S31" s="103"/>
    </row>
    <row r="32" spans="1:19">
      <c r="A32" s="1"/>
      <c r="B32" s="2"/>
      <c r="C32" s="2"/>
      <c r="D32" s="3"/>
      <c r="E32" s="4"/>
      <c r="F32" s="4"/>
      <c r="G32" s="4"/>
      <c r="H32" s="4"/>
      <c r="I32" s="4"/>
      <c r="J32" s="4"/>
      <c r="K32" s="6"/>
      <c r="L32" s="4"/>
      <c r="M32" s="4"/>
      <c r="N32" s="4"/>
      <c r="O32" s="4"/>
      <c r="P32" s="4"/>
      <c r="Q32" s="4"/>
      <c r="R32" s="4"/>
      <c r="S32" s="103"/>
    </row>
    <row r="33" spans="1:19">
      <c r="A33" s="1"/>
      <c r="B33" s="2"/>
      <c r="C33" s="2"/>
      <c r="D33" s="3"/>
      <c r="E33" s="4"/>
      <c r="F33" s="4"/>
      <c r="G33" s="4"/>
      <c r="H33" s="4"/>
      <c r="I33" s="4"/>
      <c r="J33" s="4"/>
      <c r="K33" s="6"/>
      <c r="L33" s="4"/>
      <c r="M33" s="4"/>
      <c r="N33" s="4"/>
      <c r="O33" s="4"/>
      <c r="P33" s="4"/>
      <c r="Q33" s="4"/>
      <c r="R33" s="4"/>
      <c r="S33" s="103"/>
    </row>
    <row r="34" spans="1:19">
      <c r="A34" s="1"/>
      <c r="B34" s="2"/>
      <c r="C34" s="2"/>
      <c r="D34" s="3"/>
      <c r="E34" s="4"/>
      <c r="F34" s="4"/>
      <c r="G34" s="4"/>
      <c r="H34" s="4"/>
      <c r="I34" s="4"/>
      <c r="J34" s="4"/>
      <c r="K34" s="6"/>
      <c r="L34" s="4"/>
      <c r="M34" s="4"/>
      <c r="N34" s="4"/>
      <c r="O34" s="4"/>
      <c r="P34" s="4"/>
      <c r="Q34" s="4"/>
      <c r="R34" s="4"/>
      <c r="S34" s="103"/>
    </row>
    <row r="35" spans="1:19">
      <c r="A35" s="1"/>
      <c r="B35" s="2"/>
      <c r="C35" s="2"/>
      <c r="D35" s="3"/>
      <c r="E35" s="4"/>
      <c r="F35" s="4"/>
      <c r="G35" s="4"/>
      <c r="H35" s="4"/>
      <c r="I35" s="4"/>
      <c r="J35" s="4"/>
      <c r="K35" s="6"/>
      <c r="L35" s="4"/>
      <c r="M35" s="4"/>
      <c r="N35" s="4"/>
      <c r="O35" s="4"/>
      <c r="P35" s="4"/>
      <c r="Q35" s="4"/>
      <c r="R35" s="4"/>
      <c r="S35" s="103"/>
    </row>
    <row r="36" spans="1:19">
      <c r="A36" s="1"/>
      <c r="B36" s="2"/>
      <c r="C36" s="2"/>
      <c r="D36" s="3"/>
      <c r="E36" s="4"/>
      <c r="F36" s="4"/>
      <c r="G36" s="4"/>
      <c r="H36" s="4"/>
      <c r="I36" s="4"/>
      <c r="J36" s="4"/>
      <c r="K36" s="6"/>
      <c r="L36" s="4"/>
      <c r="M36" s="4"/>
      <c r="N36" s="4"/>
      <c r="O36" s="4"/>
      <c r="P36" s="4"/>
      <c r="Q36" s="4"/>
      <c r="R36" s="4"/>
      <c r="S36" s="103"/>
    </row>
    <row r="37" spans="1:19" s="31" customFormat="1">
      <c r="A37" s="1"/>
      <c r="B37" s="2"/>
      <c r="C37" s="2"/>
      <c r="D37" s="3"/>
      <c r="E37" s="4"/>
      <c r="F37" s="4"/>
      <c r="G37" s="4"/>
      <c r="H37" s="4"/>
      <c r="I37" s="4"/>
      <c r="J37" s="4"/>
      <c r="K37" s="6"/>
      <c r="L37" s="4"/>
      <c r="M37" s="4"/>
      <c r="N37" s="4"/>
      <c r="O37" s="4"/>
      <c r="P37" s="4"/>
      <c r="Q37" s="4"/>
      <c r="R37" s="4"/>
      <c r="S37" s="103"/>
    </row>
    <row r="38" spans="1:19" s="31" customFormat="1">
      <c r="A38" s="1"/>
      <c r="B38" s="2"/>
      <c r="C38" s="2"/>
      <c r="D38" s="3"/>
      <c r="E38" s="4"/>
      <c r="F38" s="4"/>
      <c r="G38" s="4"/>
      <c r="H38" s="4"/>
      <c r="I38" s="4"/>
      <c r="J38" s="4"/>
      <c r="K38" s="6"/>
      <c r="L38" s="4"/>
      <c r="M38" s="4"/>
      <c r="N38" s="4"/>
      <c r="O38" s="4"/>
      <c r="P38" s="4"/>
      <c r="Q38" s="4"/>
      <c r="R38" s="4"/>
      <c r="S38" s="103"/>
    </row>
    <row r="39" spans="1:19" s="31" customFormat="1">
      <c r="A39" s="1"/>
      <c r="B39" s="2"/>
      <c r="C39" s="2"/>
      <c r="D39" s="3"/>
      <c r="E39" s="4"/>
      <c r="F39" s="4"/>
      <c r="G39" s="4"/>
      <c r="H39" s="4"/>
      <c r="I39" s="4"/>
      <c r="J39" s="4"/>
      <c r="K39" s="6"/>
      <c r="L39" s="4"/>
      <c r="M39" s="4"/>
      <c r="N39" s="4"/>
      <c r="O39" s="4"/>
      <c r="P39" s="4"/>
      <c r="Q39" s="4"/>
      <c r="R39" s="4"/>
      <c r="S39" s="103"/>
    </row>
    <row r="40" spans="1:19" s="31" customFormat="1" ht="18.75">
      <c r="A40" s="1"/>
      <c r="B40" s="7"/>
      <c r="C40" s="7"/>
      <c r="D40" s="3"/>
      <c r="E40" s="8"/>
      <c r="F40" s="8"/>
      <c r="G40" s="8"/>
      <c r="H40" s="8"/>
      <c r="I40" s="8"/>
      <c r="J40" s="8"/>
      <c r="K40" s="9"/>
      <c r="L40" s="4"/>
      <c r="M40" s="4"/>
      <c r="N40" s="4"/>
      <c r="O40" s="4"/>
      <c r="P40" s="4"/>
      <c r="Q40" s="4"/>
      <c r="R40" s="4"/>
      <c r="S40" s="103"/>
    </row>
    <row r="41" spans="1:19" s="31" customFormat="1" ht="17.25">
      <c r="A41" s="1"/>
      <c r="B41" s="10"/>
      <c r="C41" s="10"/>
      <c r="D41" s="3"/>
      <c r="E41" s="4"/>
      <c r="F41" s="4"/>
      <c r="G41" s="4"/>
      <c r="H41" s="4"/>
      <c r="I41" s="4"/>
      <c r="J41" s="4"/>
      <c r="K41" s="11"/>
      <c r="L41" s="4"/>
      <c r="M41" s="4"/>
      <c r="N41" s="4"/>
      <c r="O41" s="4"/>
      <c r="P41" s="4"/>
      <c r="Q41" s="4"/>
      <c r="R41" s="4"/>
      <c r="S41" s="103"/>
    </row>
    <row r="42" spans="1:19" s="31" customFormat="1">
      <c r="A42" s="1"/>
      <c r="B42" s="2"/>
      <c r="C42" s="2"/>
      <c r="D42" s="3"/>
      <c r="E42" s="4"/>
      <c r="F42" s="4"/>
      <c r="G42" s="4"/>
      <c r="H42" s="4"/>
      <c r="I42" s="4"/>
      <c r="J42" s="4"/>
      <c r="K42" s="6"/>
      <c r="L42" s="4"/>
      <c r="M42" s="4"/>
      <c r="N42" s="4"/>
      <c r="O42" s="4"/>
      <c r="P42" s="4"/>
      <c r="Q42" s="4"/>
      <c r="R42" s="4"/>
      <c r="S42" s="103"/>
    </row>
    <row r="43" spans="1:19" s="31" customFormat="1">
      <c r="A43" s="1"/>
      <c r="B43" s="2"/>
      <c r="C43" s="2"/>
      <c r="D43" s="3"/>
      <c r="E43" s="4"/>
      <c r="F43" s="4"/>
      <c r="G43" s="4"/>
      <c r="H43" s="4"/>
      <c r="I43" s="4"/>
      <c r="J43" s="4"/>
      <c r="K43" s="6"/>
      <c r="L43" s="4"/>
      <c r="M43" s="4"/>
      <c r="N43" s="4"/>
      <c r="O43" s="4"/>
      <c r="P43" s="4"/>
      <c r="Q43" s="4"/>
      <c r="R43" s="4"/>
      <c r="S43" s="103"/>
    </row>
    <row r="44" spans="1:19" s="31" customFormat="1">
      <c r="A44" s="51"/>
      <c r="B44" s="52"/>
      <c r="C44" s="52"/>
      <c r="D44" s="52"/>
      <c r="E44" s="52"/>
      <c r="F44" s="52"/>
      <c r="G44" s="52"/>
      <c r="H44" s="52"/>
      <c r="I44" s="52"/>
      <c r="J44" s="52"/>
      <c r="K44" s="52"/>
      <c r="L44" s="52"/>
      <c r="M44" s="51"/>
      <c r="N44" s="51"/>
      <c r="O44" s="51"/>
      <c r="S44" s="112"/>
    </row>
    <row r="45" spans="1:19" s="31" customFormat="1">
      <c r="A45" s="51"/>
      <c r="B45" s="52"/>
      <c r="C45" s="52"/>
      <c r="D45" s="52"/>
      <c r="E45" s="52"/>
      <c r="F45" s="52"/>
      <c r="G45" s="52"/>
      <c r="H45" s="52"/>
      <c r="I45" s="52"/>
      <c r="J45" s="52"/>
      <c r="K45" s="52"/>
      <c r="L45" s="52"/>
      <c r="M45" s="51"/>
      <c r="N45" s="51"/>
      <c r="O45" s="51"/>
      <c r="S45" s="112"/>
    </row>
    <row r="46" spans="1:19" s="31" customFormat="1" ht="17.25">
      <c r="A46" s="51"/>
      <c r="B46" s="53"/>
      <c r="C46" s="53"/>
      <c r="D46" s="53"/>
      <c r="E46" s="53"/>
      <c r="F46" s="53"/>
      <c r="G46" s="53"/>
      <c r="H46" s="53"/>
      <c r="I46" s="53"/>
      <c r="J46" s="53"/>
      <c r="K46" s="53"/>
      <c r="L46" s="53"/>
      <c r="M46" s="51"/>
      <c r="N46" s="51"/>
      <c r="O46" s="51"/>
      <c r="S46" s="112"/>
    </row>
    <row r="47" spans="1:19" s="31" customFormat="1">
      <c r="A47" s="51"/>
      <c r="B47" s="52"/>
      <c r="C47" s="52"/>
      <c r="D47" s="52"/>
      <c r="E47" s="52"/>
      <c r="F47" s="52"/>
      <c r="G47" s="52"/>
      <c r="H47" s="52"/>
      <c r="I47" s="52"/>
      <c r="J47" s="52"/>
      <c r="K47" s="52"/>
      <c r="L47" s="52"/>
      <c r="M47" s="51"/>
      <c r="N47" s="51"/>
      <c r="O47" s="51"/>
      <c r="S47" s="112"/>
    </row>
    <row r="48" spans="1:19" s="31" customFormat="1">
      <c r="A48" s="51"/>
      <c r="B48" s="52"/>
      <c r="C48" s="52"/>
      <c r="D48" s="52"/>
      <c r="E48" s="52"/>
      <c r="F48" s="52"/>
      <c r="G48" s="52"/>
      <c r="H48" s="52"/>
      <c r="I48" s="52"/>
      <c r="J48" s="52"/>
      <c r="K48" s="52"/>
      <c r="L48" s="52"/>
      <c r="M48" s="51"/>
      <c r="N48" s="51"/>
      <c r="O48" s="51"/>
      <c r="S48" s="112"/>
    </row>
    <row r="49" spans="1:19" s="31" customFormat="1">
      <c r="A49" s="51"/>
      <c r="B49" s="52"/>
      <c r="C49" s="52"/>
      <c r="D49" s="52"/>
      <c r="E49" s="52"/>
      <c r="F49" s="52"/>
      <c r="G49" s="52"/>
      <c r="H49" s="52"/>
      <c r="I49" s="52"/>
      <c r="J49" s="52"/>
      <c r="K49" s="52"/>
      <c r="L49" s="52"/>
      <c r="M49" s="51"/>
      <c r="N49" s="51"/>
      <c r="O49" s="51"/>
      <c r="S49" s="112"/>
    </row>
    <row r="50" spans="1:19" s="31" customFormat="1">
      <c r="A50" s="51"/>
      <c r="B50" s="52"/>
      <c r="C50" s="52"/>
      <c r="D50" s="52"/>
      <c r="E50" s="52"/>
      <c r="F50" s="52"/>
      <c r="G50" s="52"/>
      <c r="H50" s="52"/>
      <c r="I50" s="52"/>
      <c r="J50" s="52"/>
      <c r="K50" s="52"/>
      <c r="L50" s="52"/>
      <c r="M50" s="51"/>
      <c r="N50" s="51"/>
      <c r="O50" s="51"/>
      <c r="S50" s="112"/>
    </row>
    <row r="51" spans="1:19" s="31" customFormat="1" ht="17.25">
      <c r="A51" s="51"/>
      <c r="B51" s="53"/>
      <c r="C51" s="53"/>
      <c r="D51" s="53"/>
      <c r="E51" s="53"/>
      <c r="F51" s="53"/>
      <c r="G51" s="53"/>
      <c r="H51" s="53"/>
      <c r="I51" s="53"/>
      <c r="J51" s="53"/>
      <c r="K51" s="53"/>
      <c r="L51" s="53"/>
      <c r="M51" s="51"/>
      <c r="N51" s="51"/>
      <c r="O51" s="51"/>
      <c r="S51" s="112"/>
    </row>
    <row r="52" spans="1:19" s="31" customFormat="1">
      <c r="A52" s="51"/>
      <c r="B52" s="52"/>
      <c r="C52" s="52"/>
      <c r="D52" s="52"/>
      <c r="E52" s="52"/>
      <c r="F52" s="52"/>
      <c r="G52" s="52"/>
      <c r="H52" s="52"/>
      <c r="I52" s="52"/>
      <c r="J52" s="52"/>
      <c r="K52" s="52"/>
      <c r="L52" s="52"/>
      <c r="M52" s="51"/>
      <c r="N52" s="51"/>
      <c r="O52" s="51"/>
      <c r="S52" s="112"/>
    </row>
    <row r="53" spans="1:19" s="31" customFormat="1">
      <c r="A53" s="51"/>
      <c r="B53" s="52"/>
      <c r="C53" s="52"/>
      <c r="D53" s="52"/>
      <c r="E53" s="52"/>
      <c r="F53" s="52"/>
      <c r="G53" s="52"/>
      <c r="H53" s="52"/>
      <c r="I53" s="52"/>
      <c r="J53" s="52"/>
      <c r="K53" s="52"/>
      <c r="L53" s="52"/>
      <c r="M53" s="51"/>
      <c r="N53" s="51"/>
      <c r="O53" s="51"/>
      <c r="S53" s="112"/>
    </row>
    <row r="54" spans="1:19" s="31" customFormat="1">
      <c r="A54" s="51"/>
      <c r="B54" s="52"/>
      <c r="C54" s="52"/>
      <c r="D54" s="52"/>
      <c r="E54" s="52"/>
      <c r="F54" s="52"/>
      <c r="G54" s="52"/>
      <c r="H54" s="52"/>
      <c r="I54" s="52"/>
      <c r="J54" s="52"/>
      <c r="K54" s="52"/>
      <c r="L54" s="52"/>
      <c r="M54" s="51"/>
      <c r="N54" s="51"/>
      <c r="O54" s="51"/>
      <c r="S54" s="112"/>
    </row>
    <row r="55" spans="1:19" s="31" customFormat="1">
      <c r="A55" s="51"/>
      <c r="B55" s="52"/>
      <c r="C55" s="52"/>
      <c r="D55" s="52"/>
      <c r="E55" s="52"/>
      <c r="F55" s="52"/>
      <c r="G55" s="52"/>
      <c r="H55" s="52"/>
      <c r="I55" s="52"/>
      <c r="J55" s="52"/>
      <c r="K55" s="52"/>
      <c r="L55" s="52"/>
      <c r="M55" s="51"/>
      <c r="N55" s="51"/>
      <c r="O55" s="51"/>
      <c r="S55" s="112"/>
    </row>
    <row r="56" spans="1:19" s="31" customFormat="1">
      <c r="A56" s="51"/>
      <c r="B56" s="52"/>
      <c r="C56" s="52"/>
      <c r="D56" s="52"/>
      <c r="E56" s="52"/>
      <c r="F56" s="52"/>
      <c r="G56" s="52"/>
      <c r="H56" s="52"/>
      <c r="I56" s="52"/>
      <c r="J56" s="52"/>
      <c r="K56" s="52"/>
      <c r="L56" s="52"/>
      <c r="M56" s="51"/>
      <c r="N56" s="51"/>
      <c r="O56" s="51"/>
      <c r="S56" s="112"/>
    </row>
    <row r="57" spans="1:19">
      <c r="A57" s="54"/>
      <c r="B57" s="55"/>
      <c r="C57" s="55"/>
      <c r="D57" s="55"/>
      <c r="E57" s="55"/>
      <c r="F57" s="55"/>
      <c r="G57" s="55"/>
      <c r="H57" s="55"/>
      <c r="I57" s="55"/>
      <c r="J57" s="55"/>
      <c r="K57" s="55"/>
      <c r="L57" s="55"/>
      <c r="M57" s="54"/>
      <c r="N57" s="54"/>
      <c r="O57" s="54"/>
    </row>
    <row r="58" spans="1:19">
      <c r="A58" s="54"/>
      <c r="B58" s="55"/>
      <c r="C58" s="55"/>
      <c r="D58" s="55"/>
      <c r="E58" s="55"/>
      <c r="F58" s="55"/>
      <c r="G58" s="55"/>
      <c r="H58" s="55"/>
      <c r="I58" s="55"/>
      <c r="J58" s="55"/>
      <c r="K58" s="55"/>
      <c r="L58" s="55"/>
      <c r="M58" s="54"/>
      <c r="N58" s="54"/>
      <c r="O58" s="54"/>
    </row>
    <row r="59" spans="1:19">
      <c r="A59" s="54"/>
      <c r="B59" s="55"/>
      <c r="C59" s="55"/>
      <c r="D59" s="55"/>
      <c r="E59" s="55"/>
      <c r="F59" s="55"/>
      <c r="G59" s="55"/>
      <c r="H59" s="55"/>
      <c r="I59" s="55"/>
      <c r="J59" s="55"/>
      <c r="K59" s="55"/>
      <c r="L59" s="55"/>
      <c r="M59" s="54"/>
      <c r="N59" s="54"/>
      <c r="O59" s="54"/>
    </row>
    <row r="60" spans="1:19">
      <c r="A60" s="54"/>
      <c r="B60" s="55"/>
      <c r="C60" s="55"/>
      <c r="D60" s="55"/>
      <c r="E60" s="55"/>
      <c r="F60" s="55"/>
      <c r="G60" s="55"/>
      <c r="H60" s="55"/>
      <c r="I60" s="55"/>
      <c r="J60" s="55"/>
      <c r="K60" s="55"/>
      <c r="L60" s="55"/>
      <c r="M60" s="54"/>
      <c r="N60" s="54"/>
      <c r="O60" s="54"/>
    </row>
    <row r="61" spans="1:19">
      <c r="A61" s="54"/>
      <c r="B61" s="55"/>
      <c r="C61" s="55"/>
      <c r="D61" s="55"/>
      <c r="E61" s="55"/>
      <c r="F61" s="55"/>
      <c r="G61" s="55"/>
      <c r="H61" s="55"/>
      <c r="I61" s="55"/>
      <c r="J61" s="55"/>
      <c r="K61" s="55"/>
      <c r="L61" s="55"/>
      <c r="M61" s="54"/>
      <c r="N61" s="54"/>
      <c r="O61" s="54"/>
    </row>
    <row r="62" spans="1:19">
      <c r="A62" s="54"/>
      <c r="B62" s="55"/>
      <c r="C62" s="55"/>
      <c r="D62" s="55"/>
      <c r="E62" s="55"/>
      <c r="F62" s="55"/>
      <c r="G62" s="55"/>
      <c r="H62" s="55"/>
      <c r="I62" s="55"/>
      <c r="J62" s="55"/>
      <c r="K62" s="55"/>
      <c r="L62" s="55"/>
      <c r="M62" s="54"/>
      <c r="N62" s="54"/>
      <c r="O62" s="54"/>
    </row>
    <row r="63" spans="1:19">
      <c r="A63" s="54"/>
      <c r="B63" s="55"/>
      <c r="C63" s="55"/>
      <c r="D63" s="55"/>
      <c r="E63" s="55"/>
      <c r="F63" s="55"/>
      <c r="G63" s="55"/>
      <c r="H63" s="55"/>
      <c r="I63" s="55"/>
      <c r="J63" s="55"/>
      <c r="K63" s="55"/>
      <c r="L63" s="55"/>
      <c r="M63" s="54"/>
      <c r="N63" s="54"/>
      <c r="O63" s="54"/>
    </row>
    <row r="64" spans="1:19">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G4:I4"/>
    <mergeCell ref="J4:O4"/>
    <mergeCell ref="C2:F2"/>
    <mergeCell ref="C3:F3"/>
    <mergeCell ref="E4:F4"/>
    <mergeCell ref="D6:E6"/>
    <mergeCell ref="G6:I6"/>
    <mergeCell ref="J6:O6"/>
    <mergeCell ref="E9:G9"/>
    <mergeCell ref="H9:I9"/>
  </mergeCells>
  <conditionalFormatting sqref="K15:L15 N15 E9:F9 H9">
    <cfRule type="expression" dxfId="191" priority="74">
      <formula>$A$11=2</formula>
    </cfRule>
    <cfRule type="expression" dxfId="190" priority="75">
      <formula>$A$11=3</formula>
    </cfRule>
    <cfRule type="expression" dxfId="189" priority="76">
      <formula>$A$11=1</formula>
    </cfRule>
  </conditionalFormatting>
  <conditionalFormatting sqref="J29:J43 L29:M43 N27:N28 P27:Q28">
    <cfRule type="expression" dxfId="188" priority="73">
      <formula>$I27="CCI (CC Intégral)"</formula>
    </cfRule>
  </conditionalFormatting>
  <conditionalFormatting sqref="J29:K43 J27:J28">
    <cfRule type="expression" dxfId="187" priority="72">
      <formula>$I27="CT (Contrôle terminal)"</formula>
    </cfRule>
  </conditionalFormatting>
  <conditionalFormatting sqref="A17:F43">
    <cfRule type="expression" dxfId="186" priority="71">
      <formula>AND($A17="Unité d'enseignement",$D17&lt;&gt;6)</formula>
    </cfRule>
  </conditionalFormatting>
  <conditionalFormatting sqref="L15:M15">
    <cfRule type="expression" dxfId="185" priority="70">
      <formula>$I$17="CCI (CC Intégral)"</formula>
    </cfRule>
  </conditionalFormatting>
  <conditionalFormatting sqref="A16:E16 G16:O16">
    <cfRule type="expression" dxfId="184" priority="67">
      <formula>$A$11=2</formula>
    </cfRule>
    <cfRule type="expression" dxfId="183" priority="68">
      <formula>$A$11=3</formula>
    </cfRule>
    <cfRule type="expression" dxfId="182" priority="69">
      <formula>$A$11=1</formula>
    </cfRule>
  </conditionalFormatting>
  <conditionalFormatting sqref="L16:M16">
    <cfRule type="expression" dxfId="181" priority="66">
      <formula>$I$17="CCI (CC Intégral)"</formula>
    </cfRule>
  </conditionalFormatting>
  <conditionalFormatting sqref="P15">
    <cfRule type="expression" dxfId="180" priority="63">
      <formula>$A$11=2</formula>
    </cfRule>
    <cfRule type="expression" dxfId="179" priority="64">
      <formula>$A$11=3</formula>
    </cfRule>
    <cfRule type="expression" dxfId="178" priority="65">
      <formula>$A$11=1</formula>
    </cfRule>
  </conditionalFormatting>
  <conditionalFormatting sqref="Q15:R15">
    <cfRule type="expression" dxfId="177" priority="60">
      <formula>$A$11=2</formula>
    </cfRule>
    <cfRule type="expression" dxfId="176" priority="61">
      <formula>$A$11=3</formula>
    </cfRule>
    <cfRule type="expression" dxfId="175" priority="62">
      <formula>$A$11=1</formula>
    </cfRule>
  </conditionalFormatting>
  <conditionalFormatting sqref="Q16:R16">
    <cfRule type="expression" dxfId="174" priority="57">
      <formula>$A$11=2</formula>
    </cfRule>
    <cfRule type="expression" dxfId="173" priority="58">
      <formula>$A$11=4</formula>
    </cfRule>
    <cfRule type="expression" dxfId="172" priority="59">
      <formula>$A$11=1</formula>
    </cfRule>
  </conditionalFormatting>
  <conditionalFormatting sqref="P16">
    <cfRule type="expression" dxfId="171" priority="54">
      <formula>$A$11=2</formula>
    </cfRule>
    <cfRule type="expression" dxfId="170" priority="55">
      <formula>$A$11=4</formula>
    </cfRule>
    <cfRule type="expression" dxfId="169" priority="56">
      <formula>$A$11=1</formula>
    </cfRule>
  </conditionalFormatting>
  <conditionalFormatting sqref="F16">
    <cfRule type="expression" dxfId="168" priority="48">
      <formula>$A$11=2</formula>
    </cfRule>
    <cfRule type="expression" dxfId="167" priority="49">
      <formula>$A$11=4</formula>
    </cfRule>
    <cfRule type="expression" dxfId="166" priority="50">
      <formula>$A$11=1</formula>
    </cfRule>
  </conditionalFormatting>
  <conditionalFormatting sqref="J17:J19 M17 J27:J28">
    <cfRule type="expression" dxfId="165" priority="47">
      <formula>$I17="CCI (CC Intégral)"</formula>
    </cfRule>
  </conditionalFormatting>
  <conditionalFormatting sqref="J17:J19">
    <cfRule type="expression" dxfId="164" priority="46">
      <formula>$I17="CT (Contrôle terminal)"</formula>
    </cfRule>
  </conditionalFormatting>
  <conditionalFormatting sqref="L17">
    <cfRule type="expression" dxfId="163" priority="45">
      <formula>$I17="CCI (CC Intégral)"</formula>
    </cfRule>
  </conditionalFormatting>
  <conditionalFormatting sqref="N17:N19">
    <cfRule type="expression" dxfId="162" priority="44">
      <formula>$I17="CCI (CC Intégral)"</formula>
    </cfRule>
  </conditionalFormatting>
  <conditionalFormatting sqref="P17:Q19">
    <cfRule type="expression" dxfId="161" priority="43">
      <formula>$I17="CCI (CC Intégral)"</formula>
    </cfRule>
  </conditionalFormatting>
  <conditionalFormatting sqref="J21:J23 M21:M22">
    <cfRule type="expression" dxfId="160" priority="42">
      <formula>$I21="CCI (CC Intégral)"</formula>
    </cfRule>
  </conditionalFormatting>
  <conditionalFormatting sqref="J21:K23">
    <cfRule type="expression" dxfId="159" priority="41">
      <formula>$I21="CT (Contrôle terminal)"</formula>
    </cfRule>
  </conditionalFormatting>
  <conditionalFormatting sqref="L21:L22">
    <cfRule type="expression" dxfId="158" priority="40">
      <formula>$I21="CCI (CC Intégral)"</formula>
    </cfRule>
  </conditionalFormatting>
  <conditionalFormatting sqref="N21:N23">
    <cfRule type="expression" dxfId="157" priority="39">
      <formula>$I21="CCI (CC Intégral)"</formula>
    </cfRule>
  </conditionalFormatting>
  <conditionalFormatting sqref="P21:Q23">
    <cfRule type="expression" dxfId="156" priority="38">
      <formula>$I21="CCI (CC Intégral)"</formula>
    </cfRule>
  </conditionalFormatting>
  <conditionalFormatting sqref="J24:J26 M24:M25">
    <cfRule type="expression" dxfId="155" priority="37">
      <formula>$I24="CCI (CC Intégral)"</formula>
    </cfRule>
  </conditionalFormatting>
  <conditionalFormatting sqref="J24:K26">
    <cfRule type="expression" dxfId="154" priority="36">
      <formula>$I24="CT (Contrôle terminal)"</formula>
    </cfRule>
  </conditionalFormatting>
  <conditionalFormatting sqref="L25">
    <cfRule type="expression" dxfId="153" priority="35">
      <formula>$I25="CCI (CC Intégral)"</formula>
    </cfRule>
  </conditionalFormatting>
  <conditionalFormatting sqref="N24:N26">
    <cfRule type="expression" dxfId="152" priority="34">
      <formula>$I24="CCI (CC Intégral)"</formula>
    </cfRule>
  </conditionalFormatting>
  <conditionalFormatting sqref="P24:Q26">
    <cfRule type="expression" dxfId="151" priority="33">
      <formula>$I24="CCI (CC Intégral)"</formula>
    </cfRule>
  </conditionalFormatting>
  <conditionalFormatting sqref="J20">
    <cfRule type="expression" dxfId="150" priority="27">
      <formula>$I20="CCI (CC Intégral)"</formula>
    </cfRule>
  </conditionalFormatting>
  <conditionalFormatting sqref="J20">
    <cfRule type="expression" dxfId="149" priority="26">
      <formula>$I20="CT (Contrôle terminal)"</formula>
    </cfRule>
  </conditionalFormatting>
  <conditionalFormatting sqref="N20">
    <cfRule type="expression" dxfId="148" priority="24">
      <formula>$I20="CCI (CC Intégral)"</formula>
    </cfRule>
  </conditionalFormatting>
  <conditionalFormatting sqref="P20:Q20">
    <cfRule type="expression" dxfId="147" priority="23">
      <formula>$I20="CCI (CC Intégral)"</formula>
    </cfRule>
  </conditionalFormatting>
  <conditionalFormatting sqref="M26">
    <cfRule type="expression" dxfId="146" priority="22">
      <formula>$I26="CCI (CC Intégral)"</formula>
    </cfRule>
  </conditionalFormatting>
  <conditionalFormatting sqref="L26">
    <cfRule type="expression" dxfId="145" priority="21">
      <formula>$H26="CCI (CC Intégral)"</formula>
    </cfRule>
  </conditionalFormatting>
  <conditionalFormatting sqref="M23">
    <cfRule type="expression" dxfId="144" priority="20">
      <formula>$I23="CCI (CC Intégral)"</formula>
    </cfRule>
  </conditionalFormatting>
  <conditionalFormatting sqref="L23">
    <cfRule type="expression" dxfId="143" priority="19">
      <formula>$H23="CCI (CC Intégral)"</formula>
    </cfRule>
  </conditionalFormatting>
  <conditionalFormatting sqref="L27:L28">
    <cfRule type="expression" dxfId="142" priority="18">
      <formula>$I27="CCI (CC Intégral)"</formula>
    </cfRule>
  </conditionalFormatting>
  <conditionalFormatting sqref="K27:K28">
    <cfRule type="expression" dxfId="141" priority="17">
      <formula>$I27="CT (Contrôle terminal)"</formula>
    </cfRule>
  </conditionalFormatting>
  <conditionalFormatting sqref="M27:M28">
    <cfRule type="expression" dxfId="140" priority="16">
      <formula>$I27="CCI (CC Intégral)"</formula>
    </cfRule>
  </conditionalFormatting>
  <conditionalFormatting sqref="M18:M20">
    <cfRule type="expression" dxfId="139" priority="9">
      <formula>$I18="CCI (CC Intégral)"</formula>
    </cfRule>
  </conditionalFormatting>
  <conditionalFormatting sqref="L18:L20">
    <cfRule type="expression" dxfId="138" priority="7">
      <formula>$I18="CCI (CC Intégral)"</formula>
    </cfRule>
  </conditionalFormatting>
  <conditionalFormatting sqref="K17:K19">
    <cfRule type="expression" dxfId="137" priority="3">
      <formula>$I17="CT (Contrôle terminal)"</formula>
    </cfRule>
  </conditionalFormatting>
  <conditionalFormatting sqref="K20">
    <cfRule type="expression" dxfId="136" priority="2">
      <formula>$I20="CT (Contrôle terminal)"</formula>
    </cfRule>
  </conditionalFormatting>
  <conditionalFormatting sqref="L24">
    <cfRule type="expression" dxfId="135" priority="1">
      <formula>$I24="CCI (CC Intégral)"</formula>
    </cfRule>
  </conditionalFormatting>
  <dataValidations count="7">
    <dataValidation type="list" allowBlank="1" showInputMessage="1" showErrorMessage="1" errorTitle="Nature" error="Utiliser la liste déroulante" promptTitle="Nature" prompt="Utiliser la liste déroulante" sqref="L29:L43 P29:Q43 N29:N43 L26 L23">
      <formula1>liste_nature_controle</formula1>
    </dataValidation>
    <dataValidation type="list" allowBlank="1" showInputMessage="1" showErrorMessage="1" promptTitle="Type contrôle" prompt="Utiliser la liste déroulante" sqref="I29:I43">
      <formula1>liste_type_controle</formula1>
    </dataValidation>
    <dataValidation type="list" allowBlank="1" showInputMessage="1" showErrorMessage="1" errorTitle="Nature" error="Utiliser la liste déroulante" promptTitle="Nature" prompt="Utiliser la liste déroulante" sqref="N17:N28 P17:Q28 L17:L22 L27:L28 L24:L25">
      <formula1>naturecontrole</formula1>
    </dataValidation>
    <dataValidation type="list" allowBlank="1" showInputMessage="1" showErrorMessage="1" errorTitle="Nature de l'ELP" error="Utiliser la liste déroulante" promptTitle="Nature ELP" prompt="Utiliser la liste déroulante" sqref="A17:A43">
      <formula1>Nature_ELP</formula1>
    </dataValidation>
    <dataValidation type="decimal" operator="greaterThan" allowBlank="1" showInputMessage="1" showErrorMessage="1" errorTitle="Coefficient" error="Le coefficient doit être un nombre décimal supérieur à 0." sqref="E17:F43">
      <formula1>0</formula1>
    </dataValidation>
    <dataValidation type="decimal" operator="lessThanOrEqual" allowBlank="1" showInputMessage="1" showErrorMessage="1" errorTitle="ECTS" error="Le nombre de crédits doit être entier et inférieur ou égal à 6." sqref="D17:D43">
      <formula1>6</formula1>
    </dataValidation>
    <dataValidation type="list" operator="greaterThan" allowBlank="1" showInputMessage="1" showErrorMessage="1" errorTitle="Coefficient" error="Le coefficient doit être un nombre décimal supérieur à 0." sqref="G17:H43">
      <formula1>"OUI,NON"</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1" id="{533D9DBC-9D1A-4DB9-BE97-1821E5FFC029}">
            <xm:f>'Fiche générale'!$B$5="Deux sessions"</xm:f>
            <x14:dxf>
              <fill>
                <patternFill>
                  <bgColor theme="1"/>
                </patternFill>
              </fill>
            </x14:dxf>
          </x14:cfRule>
          <x14:cfRule type="expression" priority="53" id="{F5887DDD-86CD-432D-80C2-44340A9D4ED1}">
            <xm:f>'\Users\brunocailler\Library\Containers\com.microsoft.Excel\Data\Documents\Z:\DEVE\Cellule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52" id="{A1380D90-535F-4234-8280-3299492BDDC0}">
            <xm:f>'Fiche générale'!$B$5="Seconde chance"</xm:f>
            <x14:dxf>
              <fill>
                <patternFill>
                  <bgColor theme="1"/>
                </patternFill>
              </fill>
            </x14:dxf>
          </x14:cfRule>
          <xm:sqref>N14:O16 N29:O43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49"/>
  <sheetViews>
    <sheetView showGridLines="0" showZeros="0" tabSelected="1" zoomScale="60" zoomScaleNormal="60" zoomScalePageLayoutView="85" workbookViewId="0">
      <selection activeCell="A28" sqref="A28:I28"/>
    </sheetView>
  </sheetViews>
  <sheetFormatPr baseColWidth="10" defaultColWidth="10.85546875" defaultRowHeight="15"/>
  <cols>
    <col min="1" max="1" width="26.42578125" style="26" bestFit="1" customWidth="1"/>
    <col min="2" max="2" width="36.5703125" style="36" customWidth="1"/>
    <col min="3" max="3" width="11" style="36" customWidth="1"/>
    <col min="4" max="4" width="6.7109375" style="36" customWidth="1"/>
    <col min="5" max="5" width="6.28515625" style="36" customWidth="1"/>
    <col min="6" max="6" width="14.28515625" style="36" customWidth="1"/>
    <col min="7" max="7" width="13.7109375" style="36" customWidth="1"/>
    <col min="8" max="8" width="15.42578125" style="36" bestFit="1" customWidth="1"/>
    <col min="9" max="9" width="21.28515625" style="36" bestFit="1" customWidth="1"/>
    <col min="10" max="10" width="11.140625" style="36" hidden="1" customWidth="1"/>
    <col min="11" max="11" width="14" style="36" customWidth="1"/>
    <col min="12" max="12" width="17.42578125" style="36" bestFit="1" customWidth="1"/>
    <col min="13" max="13" width="10.7109375" style="26" customWidth="1"/>
    <col min="14" max="14" width="17.42578125" style="26" hidden="1" customWidth="1"/>
    <col min="15" max="15" width="10.7109375" style="26" hidden="1" customWidth="1"/>
    <col min="16" max="16" width="13.42578125" style="26" bestFit="1" customWidth="1"/>
    <col min="17" max="18" width="10.85546875" style="26"/>
    <col min="19" max="19" width="35.7109375" style="111" bestFit="1" customWidth="1"/>
    <col min="20" max="16384" width="10.85546875" style="26"/>
  </cols>
  <sheetData>
    <row r="1" spans="1:19" ht="23.25">
      <c r="A1" s="161" t="s">
        <v>96</v>
      </c>
      <c r="B1" s="161"/>
      <c r="C1" s="161"/>
      <c r="D1" s="161"/>
      <c r="E1" s="161"/>
      <c r="F1" s="161"/>
      <c r="G1" s="161"/>
      <c r="H1" s="161"/>
      <c r="I1" s="161"/>
      <c r="J1" s="161"/>
      <c r="K1" s="161"/>
      <c r="L1" s="161"/>
      <c r="M1" s="161"/>
      <c r="N1" s="161"/>
      <c r="O1" s="161"/>
    </row>
    <row r="2" spans="1:19" ht="20.100000000000001" customHeight="1">
      <c r="A2" s="27" t="s">
        <v>22</v>
      </c>
      <c r="B2" s="97" t="s">
        <v>22</v>
      </c>
      <c r="C2" s="163" t="s">
        <v>239</v>
      </c>
      <c r="D2" s="163"/>
      <c r="E2" s="163"/>
      <c r="F2" s="163"/>
      <c r="G2" s="26"/>
      <c r="H2" s="26"/>
      <c r="I2" s="26"/>
      <c r="J2" s="26"/>
      <c r="K2" s="26"/>
      <c r="L2" s="26"/>
    </row>
    <row r="3" spans="1:19" ht="20.100000000000001" customHeight="1">
      <c r="A3" s="27" t="s">
        <v>20</v>
      </c>
      <c r="B3" s="97" t="s">
        <v>20</v>
      </c>
      <c r="C3" s="163" t="s">
        <v>240</v>
      </c>
      <c r="D3" s="163"/>
      <c r="E3" s="163"/>
      <c r="F3" s="163"/>
      <c r="G3" s="26"/>
      <c r="H3" s="26"/>
      <c r="I3" s="26"/>
      <c r="J3" s="26"/>
      <c r="K3" s="26"/>
      <c r="L3" s="26"/>
    </row>
    <row r="4" spans="1:19" ht="20.100000000000001" customHeight="1">
      <c r="A4" s="27" t="s">
        <v>13</v>
      </c>
      <c r="B4" s="97" t="s">
        <v>13</v>
      </c>
      <c r="C4" s="98" t="s">
        <v>241</v>
      </c>
      <c r="D4" s="99" t="s">
        <v>63</v>
      </c>
      <c r="E4" s="162"/>
      <c r="F4" s="162"/>
      <c r="G4" s="171" t="s">
        <v>21</v>
      </c>
      <c r="H4" s="172"/>
      <c r="I4" s="173"/>
      <c r="J4" s="175"/>
      <c r="K4" s="175"/>
      <c r="L4" s="175"/>
      <c r="M4" s="175"/>
      <c r="N4" s="175"/>
      <c r="O4" s="175"/>
    </row>
    <row r="5" spans="1:19" ht="20.100000000000001" customHeight="1">
      <c r="B5" s="26"/>
      <c r="C5" s="26"/>
      <c r="D5" s="26"/>
      <c r="E5" s="26"/>
      <c r="F5" s="26"/>
      <c r="G5" s="26"/>
      <c r="H5" s="26"/>
      <c r="I5" s="26"/>
      <c r="J5" s="26"/>
      <c r="K5" s="26"/>
      <c r="L5" s="26"/>
    </row>
    <row r="6" spans="1:19" ht="20.100000000000001" customHeight="1">
      <c r="A6" s="27" t="s">
        <v>1</v>
      </c>
      <c r="B6" s="48"/>
      <c r="C6" s="28" t="s">
        <v>64</v>
      </c>
      <c r="D6" s="166"/>
      <c r="E6" s="167"/>
      <c r="F6" s="88"/>
      <c r="G6" s="171" t="s">
        <v>2</v>
      </c>
      <c r="H6" s="172"/>
      <c r="I6" s="173"/>
      <c r="J6" s="174"/>
      <c r="K6" s="174"/>
      <c r="L6" s="174"/>
      <c r="M6" s="174"/>
      <c r="N6" s="174"/>
      <c r="O6" s="174"/>
    </row>
    <row r="7" spans="1:19" ht="20.100000000000001" customHeight="1">
      <c r="A7" s="27" t="s">
        <v>23</v>
      </c>
      <c r="B7" s="50"/>
      <c r="C7" s="26"/>
      <c r="D7" s="26"/>
      <c r="E7" s="26"/>
      <c r="F7" s="26"/>
      <c r="G7" s="26"/>
      <c r="H7" s="26"/>
      <c r="I7" s="26"/>
      <c r="J7" s="26"/>
      <c r="K7" s="26"/>
      <c r="L7" s="26"/>
    </row>
    <row r="8" spans="1:19" ht="20.100000000000001" customHeight="1">
      <c r="A8" s="29"/>
      <c r="B8" s="12"/>
      <c r="C8" s="26"/>
      <c r="D8" s="26"/>
      <c r="E8" s="26"/>
      <c r="F8" s="26"/>
      <c r="G8" s="26"/>
      <c r="H8" s="26"/>
      <c r="I8" s="30"/>
      <c r="J8" s="30"/>
      <c r="K8" s="30"/>
      <c r="L8" s="30"/>
      <c r="N8" s="31"/>
      <c r="O8" s="31"/>
    </row>
    <row r="9" spans="1:19" ht="15" customHeight="1">
      <c r="B9" s="60"/>
      <c r="C9" s="60"/>
      <c r="D9" s="30"/>
      <c r="E9" s="168" t="s">
        <v>30</v>
      </c>
      <c r="F9" s="169"/>
      <c r="G9" s="170"/>
      <c r="H9" s="168" t="s">
        <v>25</v>
      </c>
      <c r="I9" s="170"/>
      <c r="J9" s="30"/>
      <c r="K9" s="32">
        <v>1</v>
      </c>
      <c r="L9" s="30"/>
      <c r="M9" s="30"/>
      <c r="N9" s="30"/>
    </row>
    <row r="10" spans="1:19" ht="15" customHeight="1">
      <c r="B10" s="37"/>
      <c r="C10" s="35"/>
      <c r="D10" s="33"/>
      <c r="E10" s="182" t="s">
        <v>29</v>
      </c>
      <c r="F10" s="183"/>
      <c r="G10" s="184"/>
      <c r="H10" s="185"/>
      <c r="I10" s="186"/>
      <c r="J10" s="34"/>
      <c r="K10" s="34"/>
      <c r="L10" s="34"/>
      <c r="M10" s="34"/>
      <c r="N10" s="34"/>
    </row>
    <row r="11" spans="1:19" ht="15" customHeight="1">
      <c r="A11" s="25">
        <v>1</v>
      </c>
      <c r="B11" s="60"/>
      <c r="C11" s="61"/>
      <c r="D11" s="35"/>
      <c r="J11" s="26"/>
      <c r="K11" s="26"/>
      <c r="L11" s="26"/>
      <c r="M11" s="34"/>
      <c r="N11" s="34"/>
    </row>
    <row r="12" spans="1:19" ht="15" customHeight="1">
      <c r="B12" s="62"/>
      <c r="C12" s="61"/>
      <c r="D12" s="35"/>
      <c r="E12" s="26"/>
      <c r="F12" s="26"/>
      <c r="G12" s="26"/>
      <c r="H12" s="26"/>
      <c r="I12" s="26"/>
      <c r="J12" s="26"/>
      <c r="K12" s="26"/>
      <c r="L12" s="26"/>
      <c r="N12" s="34"/>
      <c r="O12" s="34"/>
    </row>
    <row r="13" spans="1:19">
      <c r="B13" s="60"/>
      <c r="C13" s="60"/>
      <c r="D13" s="35"/>
      <c r="E13" s="187"/>
      <c r="F13" s="187"/>
      <c r="G13" s="187"/>
      <c r="H13" s="90"/>
      <c r="I13" s="35"/>
      <c r="J13" s="35"/>
    </row>
    <row r="14" spans="1:19" ht="26.25" customHeight="1">
      <c r="B14" s="37"/>
      <c r="C14" s="35"/>
      <c r="D14" s="35"/>
      <c r="E14" s="90"/>
      <c r="F14" s="90"/>
      <c r="G14" s="90"/>
      <c r="H14" s="90"/>
      <c r="I14" s="35"/>
      <c r="J14" s="35"/>
      <c r="K14" s="164" t="s">
        <v>14</v>
      </c>
      <c r="L14" s="188"/>
      <c r="M14" s="165"/>
      <c r="N14" s="164" t="s">
        <v>15</v>
      </c>
      <c r="O14" s="165"/>
      <c r="P14" s="176" t="s">
        <v>108</v>
      </c>
      <c r="Q14" s="177"/>
      <c r="R14" s="178"/>
      <c r="S14" s="189" t="s">
        <v>109</v>
      </c>
    </row>
    <row r="15" spans="1:19" ht="39.75" customHeight="1">
      <c r="C15" s="13"/>
      <c r="D15" s="13"/>
      <c r="E15" s="14"/>
      <c r="F15" s="14"/>
      <c r="G15" s="14"/>
      <c r="H15" s="14"/>
      <c r="I15" s="14"/>
      <c r="J15" s="15"/>
      <c r="K15" s="39" t="s">
        <v>16</v>
      </c>
      <c r="L15" s="180" t="str">
        <f>IF(I17="CCI (CC Intégral)","CT pour les dispensés","Contrôle Terminal")</f>
        <v>CT pour les dispensés</v>
      </c>
      <c r="M15" s="181"/>
      <c r="N15" s="180" t="s">
        <v>17</v>
      </c>
      <c r="O15" s="181"/>
      <c r="P15" s="42" t="s">
        <v>110</v>
      </c>
      <c r="Q15" s="79" t="s">
        <v>17</v>
      </c>
      <c r="R15" s="80"/>
      <c r="S15" s="189"/>
    </row>
    <row r="16" spans="1:19" s="36" customFormat="1" ht="47.25">
      <c r="A16" s="40" t="s">
        <v>3</v>
      </c>
      <c r="B16" s="40" t="s">
        <v>4</v>
      </c>
      <c r="C16" s="41" t="s">
        <v>5</v>
      </c>
      <c r="D16" s="42" t="s">
        <v>6</v>
      </c>
      <c r="E16" s="43" t="s">
        <v>7</v>
      </c>
      <c r="F16" s="89" t="s">
        <v>128</v>
      </c>
      <c r="G16" s="39" t="s">
        <v>27</v>
      </c>
      <c r="H16" s="39" t="s">
        <v>106</v>
      </c>
      <c r="I16" s="44" t="s">
        <v>28</v>
      </c>
      <c r="J16" s="39" t="s">
        <v>36</v>
      </c>
      <c r="K16" s="42" t="s">
        <v>24</v>
      </c>
      <c r="L16" s="42" t="s">
        <v>18</v>
      </c>
      <c r="M16" s="42" t="s">
        <v>19</v>
      </c>
      <c r="N16" s="42" t="s">
        <v>18</v>
      </c>
      <c r="O16" s="42" t="s">
        <v>19</v>
      </c>
      <c r="P16" s="79" t="s">
        <v>18</v>
      </c>
      <c r="Q16" s="79" t="s">
        <v>18</v>
      </c>
      <c r="R16" s="79" t="s">
        <v>19</v>
      </c>
      <c r="S16" s="189"/>
    </row>
    <row r="17" spans="1:19" s="108" customFormat="1" ht="60">
      <c r="A17" s="1" t="s">
        <v>0</v>
      </c>
      <c r="B17" s="113" t="s">
        <v>220</v>
      </c>
      <c r="C17" s="6" t="s">
        <v>221</v>
      </c>
      <c r="D17" s="1">
        <v>6</v>
      </c>
      <c r="E17" s="1">
        <v>6</v>
      </c>
      <c r="F17" s="1"/>
      <c r="G17" s="1" t="s">
        <v>230</v>
      </c>
      <c r="H17" s="1" t="s">
        <v>230</v>
      </c>
      <c r="I17" s="1" t="s">
        <v>34</v>
      </c>
      <c r="J17" s="1"/>
      <c r="K17" s="1">
        <v>5</v>
      </c>
      <c r="L17" s="1" t="s">
        <v>280</v>
      </c>
      <c r="M17" s="1" t="s">
        <v>281</v>
      </c>
      <c r="N17" s="106"/>
      <c r="O17" s="106"/>
      <c r="P17" s="1" t="s">
        <v>232</v>
      </c>
      <c r="Q17" s="1" t="s">
        <v>232</v>
      </c>
      <c r="R17" s="1"/>
      <c r="S17" s="107" t="s">
        <v>247</v>
      </c>
    </row>
    <row r="18" spans="1:19" ht="30">
      <c r="A18" s="1" t="s">
        <v>26</v>
      </c>
      <c r="B18" s="8" t="s">
        <v>222</v>
      </c>
      <c r="C18" s="2" t="s">
        <v>223</v>
      </c>
      <c r="D18" s="3"/>
      <c r="E18" s="3">
        <v>1</v>
      </c>
      <c r="F18" s="3"/>
      <c r="G18" s="3" t="s">
        <v>230</v>
      </c>
      <c r="H18" s="3" t="s">
        <v>230</v>
      </c>
      <c r="I18" s="3" t="s">
        <v>34</v>
      </c>
      <c r="J18" s="3"/>
      <c r="K18" s="100">
        <v>1.25</v>
      </c>
      <c r="L18" s="4" t="s">
        <v>279</v>
      </c>
      <c r="M18" s="4" t="s">
        <v>278</v>
      </c>
      <c r="N18" s="96"/>
      <c r="O18" s="96"/>
      <c r="P18" s="4"/>
      <c r="Q18" s="4"/>
      <c r="R18" s="4"/>
      <c r="S18" s="103"/>
    </row>
    <row r="19" spans="1:19" ht="30">
      <c r="A19" s="1" t="s">
        <v>26</v>
      </c>
      <c r="B19" s="8" t="s">
        <v>224</v>
      </c>
      <c r="C19" s="2" t="s">
        <v>225</v>
      </c>
      <c r="D19" s="3"/>
      <c r="E19" s="3">
        <v>1</v>
      </c>
      <c r="F19" s="3"/>
      <c r="G19" s="3" t="s">
        <v>230</v>
      </c>
      <c r="H19" s="3" t="s">
        <v>230</v>
      </c>
      <c r="I19" s="3" t="s">
        <v>34</v>
      </c>
      <c r="J19" s="3"/>
      <c r="K19" s="4">
        <v>1.25</v>
      </c>
      <c r="L19" s="4" t="s">
        <v>279</v>
      </c>
      <c r="M19" s="4" t="s">
        <v>278</v>
      </c>
      <c r="N19" s="96"/>
      <c r="O19" s="96"/>
      <c r="P19" s="4"/>
      <c r="Q19" s="4"/>
      <c r="R19" s="4"/>
      <c r="S19" s="103"/>
    </row>
    <row r="20" spans="1:19" ht="30">
      <c r="A20" s="1" t="s">
        <v>26</v>
      </c>
      <c r="B20" s="8" t="s">
        <v>226</v>
      </c>
      <c r="C20" s="2" t="s">
        <v>227</v>
      </c>
      <c r="D20" s="3"/>
      <c r="E20" s="3">
        <v>1</v>
      </c>
      <c r="F20" s="3"/>
      <c r="G20" s="3" t="s">
        <v>230</v>
      </c>
      <c r="H20" s="3" t="s">
        <v>230</v>
      </c>
      <c r="I20" s="3" t="s">
        <v>34</v>
      </c>
      <c r="J20" s="3"/>
      <c r="K20" s="4">
        <v>1.25</v>
      </c>
      <c r="L20" s="4" t="s">
        <v>279</v>
      </c>
      <c r="M20" s="4" t="s">
        <v>278</v>
      </c>
      <c r="N20" s="96"/>
      <c r="O20" s="96"/>
      <c r="P20" s="4"/>
      <c r="Q20" s="4"/>
      <c r="R20" s="4"/>
      <c r="S20" s="103"/>
    </row>
    <row r="21" spans="1:19" s="108" customFormat="1">
      <c r="A21" s="1" t="s">
        <v>26</v>
      </c>
      <c r="B21" s="118" t="s">
        <v>228</v>
      </c>
      <c r="C21" s="6" t="s">
        <v>229</v>
      </c>
      <c r="D21" s="1"/>
      <c r="E21" s="1">
        <v>1</v>
      </c>
      <c r="F21" s="1"/>
      <c r="G21" s="1" t="s">
        <v>230</v>
      </c>
      <c r="H21" s="1" t="s">
        <v>230</v>
      </c>
      <c r="I21" s="1" t="s">
        <v>34</v>
      </c>
      <c r="J21" s="1"/>
      <c r="K21" s="110">
        <v>1.25</v>
      </c>
      <c r="L21" s="1" t="s">
        <v>279</v>
      </c>
      <c r="M21" s="1" t="s">
        <v>278</v>
      </c>
      <c r="N21" s="106"/>
      <c r="O21" s="106"/>
      <c r="P21" s="1"/>
      <c r="Q21" s="1"/>
      <c r="R21" s="1"/>
      <c r="S21" s="107"/>
    </row>
    <row r="22" spans="1:19" s="94" customFormat="1" ht="60">
      <c r="A22" s="92" t="s">
        <v>0</v>
      </c>
      <c r="B22" s="116" t="s">
        <v>138</v>
      </c>
      <c r="C22" s="93" t="s">
        <v>139</v>
      </c>
      <c r="D22" s="92">
        <v>6</v>
      </c>
      <c r="E22" s="92">
        <v>6</v>
      </c>
      <c r="F22" s="92"/>
      <c r="G22" s="92" t="s">
        <v>230</v>
      </c>
      <c r="H22" s="92" t="s">
        <v>230</v>
      </c>
      <c r="I22" s="92" t="s">
        <v>34</v>
      </c>
      <c r="J22" s="92"/>
      <c r="K22" s="92">
        <v>3</v>
      </c>
      <c r="L22" s="92" t="s">
        <v>250</v>
      </c>
      <c r="M22" s="92" t="s">
        <v>245</v>
      </c>
      <c r="N22" s="96"/>
      <c r="O22" s="96"/>
      <c r="P22" s="92" t="s">
        <v>232</v>
      </c>
      <c r="Q22" s="92" t="s">
        <v>232</v>
      </c>
      <c r="R22" s="92"/>
      <c r="S22" s="102" t="s">
        <v>247</v>
      </c>
    </row>
    <row r="23" spans="1:19" ht="31.5">
      <c r="A23" s="1" t="s">
        <v>26</v>
      </c>
      <c r="B23" s="115" t="s">
        <v>140</v>
      </c>
      <c r="C23" s="2" t="s">
        <v>141</v>
      </c>
      <c r="D23" s="3"/>
      <c r="E23" s="3">
        <v>1</v>
      </c>
      <c r="F23" s="3"/>
      <c r="G23" s="3" t="s">
        <v>230</v>
      </c>
      <c r="H23" s="3" t="s">
        <v>230</v>
      </c>
      <c r="I23" s="3" t="s">
        <v>34</v>
      </c>
      <c r="J23" s="3"/>
      <c r="K23" s="4">
        <v>1.5</v>
      </c>
      <c r="L23" s="4" t="s">
        <v>12</v>
      </c>
      <c r="M23" s="4" t="s">
        <v>271</v>
      </c>
      <c r="N23" s="96"/>
      <c r="O23" s="96"/>
      <c r="P23" s="4"/>
      <c r="Q23" s="4"/>
      <c r="R23" s="4"/>
      <c r="S23" s="103"/>
    </row>
    <row r="24" spans="1:19" s="108" customFormat="1">
      <c r="A24" s="1" t="s">
        <v>26</v>
      </c>
      <c r="B24" s="114" t="s">
        <v>142</v>
      </c>
      <c r="C24" s="6" t="s">
        <v>143</v>
      </c>
      <c r="D24" s="1"/>
      <c r="E24" s="1">
        <v>1</v>
      </c>
      <c r="F24" s="1"/>
      <c r="G24" s="1" t="s">
        <v>230</v>
      </c>
      <c r="H24" s="1" t="s">
        <v>230</v>
      </c>
      <c r="I24" s="1" t="s">
        <v>34</v>
      </c>
      <c r="J24" s="1"/>
      <c r="K24" s="1">
        <v>1.5</v>
      </c>
      <c r="L24" s="1" t="s">
        <v>233</v>
      </c>
      <c r="M24" s="1" t="s">
        <v>234</v>
      </c>
      <c r="N24" s="106"/>
      <c r="O24" s="106"/>
      <c r="P24" s="1"/>
      <c r="Q24" s="1"/>
      <c r="R24" s="1"/>
      <c r="S24" s="107"/>
    </row>
    <row r="25" spans="1:19" s="94" customFormat="1" ht="60">
      <c r="A25" s="92" t="s">
        <v>0</v>
      </c>
      <c r="B25" s="102" t="s">
        <v>144</v>
      </c>
      <c r="C25" s="95" t="s">
        <v>145</v>
      </c>
      <c r="D25" s="92">
        <v>6</v>
      </c>
      <c r="E25" s="92">
        <v>6</v>
      </c>
      <c r="F25" s="92"/>
      <c r="G25" s="92" t="s">
        <v>230</v>
      </c>
      <c r="H25" s="92" t="s">
        <v>230</v>
      </c>
      <c r="I25" s="92" t="s">
        <v>34</v>
      </c>
      <c r="J25" s="92"/>
      <c r="K25" s="92">
        <v>3</v>
      </c>
      <c r="L25" s="92" t="s">
        <v>254</v>
      </c>
      <c r="M25" s="92" t="s">
        <v>246</v>
      </c>
      <c r="N25" s="96"/>
      <c r="O25" s="96"/>
      <c r="P25" s="92" t="s">
        <v>232</v>
      </c>
      <c r="Q25" s="92" t="s">
        <v>232</v>
      </c>
      <c r="R25" s="92"/>
      <c r="S25" s="102" t="s">
        <v>247</v>
      </c>
    </row>
    <row r="26" spans="1:19" ht="30">
      <c r="A26" s="1" t="s">
        <v>26</v>
      </c>
      <c r="B26" s="103" t="s">
        <v>146</v>
      </c>
      <c r="C26" s="2" t="s">
        <v>147</v>
      </c>
      <c r="D26" s="3"/>
      <c r="E26" s="3">
        <v>1</v>
      </c>
      <c r="F26" s="3"/>
      <c r="G26" s="3" t="s">
        <v>230</v>
      </c>
      <c r="H26" s="3" t="s">
        <v>230</v>
      </c>
      <c r="I26" s="3" t="s">
        <v>34</v>
      </c>
      <c r="J26" s="3"/>
      <c r="K26" s="4">
        <v>1.5</v>
      </c>
      <c r="L26" s="4" t="s">
        <v>12</v>
      </c>
      <c r="M26" s="4" t="s">
        <v>271</v>
      </c>
      <c r="N26" s="96"/>
      <c r="O26" s="96"/>
      <c r="P26" s="4"/>
      <c r="Q26" s="4"/>
      <c r="R26" s="4"/>
      <c r="S26" s="103"/>
    </row>
    <row r="27" spans="1:19" s="108" customFormat="1">
      <c r="A27" s="1" t="s">
        <v>26</v>
      </c>
      <c r="B27" s="107" t="s">
        <v>148</v>
      </c>
      <c r="C27" s="6" t="s">
        <v>149</v>
      </c>
      <c r="D27" s="1"/>
      <c r="E27" s="1">
        <v>1</v>
      </c>
      <c r="F27" s="1"/>
      <c r="G27" s="1" t="s">
        <v>230</v>
      </c>
      <c r="H27" s="1" t="s">
        <v>230</v>
      </c>
      <c r="I27" s="1" t="s">
        <v>34</v>
      </c>
      <c r="J27" s="1"/>
      <c r="K27" s="1">
        <v>1.5</v>
      </c>
      <c r="L27" s="1" t="s">
        <v>12</v>
      </c>
      <c r="M27" s="1" t="s">
        <v>271</v>
      </c>
      <c r="N27" s="106"/>
      <c r="O27" s="106"/>
      <c r="P27" s="1"/>
      <c r="Q27" s="1"/>
      <c r="R27" s="1"/>
      <c r="S27" s="107"/>
    </row>
    <row r="28" spans="1:19" s="94" customFormat="1" ht="60">
      <c r="A28" s="92" t="s">
        <v>0</v>
      </c>
      <c r="B28" s="102" t="s">
        <v>150</v>
      </c>
      <c r="C28" s="93" t="s">
        <v>151</v>
      </c>
      <c r="D28" s="92">
        <v>6</v>
      </c>
      <c r="E28" s="92">
        <v>6</v>
      </c>
      <c r="F28" s="92"/>
      <c r="G28" s="92" t="s">
        <v>230</v>
      </c>
      <c r="H28" s="92" t="s">
        <v>230</v>
      </c>
      <c r="I28" s="92" t="s">
        <v>34</v>
      </c>
      <c r="J28" s="92"/>
      <c r="K28" s="92">
        <v>2</v>
      </c>
      <c r="L28" s="92" t="s">
        <v>242</v>
      </c>
      <c r="M28" s="4" t="s">
        <v>234</v>
      </c>
      <c r="N28" s="96"/>
      <c r="O28" s="96"/>
      <c r="P28" s="92" t="s">
        <v>232</v>
      </c>
      <c r="Q28" s="92" t="s">
        <v>232</v>
      </c>
      <c r="R28" s="92"/>
      <c r="S28" s="102" t="s">
        <v>247</v>
      </c>
    </row>
    <row r="29" spans="1:19" ht="15" customHeight="1">
      <c r="A29" s="1" t="s">
        <v>26</v>
      </c>
      <c r="B29" s="4" t="s">
        <v>152</v>
      </c>
      <c r="C29" s="2" t="s">
        <v>153</v>
      </c>
      <c r="D29" s="3"/>
      <c r="E29" s="3">
        <v>1</v>
      </c>
      <c r="F29" s="3"/>
      <c r="G29" s="3" t="s">
        <v>230</v>
      </c>
      <c r="H29" s="3" t="s">
        <v>230</v>
      </c>
      <c r="I29" s="3" t="s">
        <v>34</v>
      </c>
      <c r="J29" s="3"/>
      <c r="K29" s="4">
        <v>2</v>
      </c>
      <c r="L29" s="4" t="s">
        <v>242</v>
      </c>
      <c r="M29" s="4" t="s">
        <v>234</v>
      </c>
      <c r="N29" s="96"/>
      <c r="O29" s="96"/>
      <c r="P29" s="4"/>
      <c r="Q29" s="4"/>
      <c r="R29" s="4"/>
      <c r="S29" s="103"/>
    </row>
    <row r="30" spans="1:19" ht="15" customHeight="1">
      <c r="A30" s="1"/>
      <c r="B30" s="4"/>
      <c r="C30" s="4"/>
      <c r="D30" s="3"/>
      <c r="E30" s="4"/>
      <c r="F30" s="4"/>
      <c r="G30" s="4"/>
      <c r="H30" s="4"/>
      <c r="I30" s="4"/>
      <c r="J30" s="4"/>
      <c r="K30" s="1"/>
      <c r="L30" s="4"/>
      <c r="M30" s="4"/>
      <c r="N30" s="4"/>
      <c r="O30" s="4"/>
      <c r="P30" s="4"/>
      <c r="Q30" s="4"/>
      <c r="R30" s="4"/>
      <c r="S30" s="103"/>
    </row>
    <row r="31" spans="1:19" ht="15" customHeight="1">
      <c r="A31" s="1"/>
      <c r="B31" s="4"/>
      <c r="C31" s="4"/>
      <c r="D31" s="3"/>
      <c r="E31" s="4"/>
      <c r="F31" s="4"/>
      <c r="G31" s="4"/>
      <c r="H31" s="4"/>
      <c r="I31" s="4"/>
      <c r="J31" s="4"/>
      <c r="K31" s="1"/>
      <c r="L31" s="4"/>
      <c r="M31" s="4"/>
      <c r="N31" s="4"/>
      <c r="O31" s="4"/>
      <c r="P31" s="4"/>
      <c r="Q31" s="4"/>
      <c r="R31" s="4"/>
      <c r="S31" s="103"/>
    </row>
    <row r="32" spans="1:19">
      <c r="A32" s="1"/>
      <c r="B32" s="2"/>
      <c r="C32" s="2"/>
      <c r="D32" s="3"/>
      <c r="E32" s="4"/>
      <c r="F32" s="4"/>
      <c r="G32" s="4"/>
      <c r="H32" s="4"/>
      <c r="I32" s="4"/>
      <c r="J32" s="4"/>
      <c r="K32" s="1"/>
      <c r="L32" s="4"/>
      <c r="M32" s="4"/>
      <c r="N32" s="4"/>
      <c r="O32" s="4"/>
      <c r="P32" s="4"/>
      <c r="Q32" s="4"/>
      <c r="R32" s="4"/>
      <c r="S32" s="103"/>
    </row>
    <row r="33" spans="1:19">
      <c r="A33" s="1"/>
      <c r="B33" s="2"/>
      <c r="C33" s="2"/>
      <c r="D33" s="3"/>
      <c r="E33" s="4"/>
      <c r="F33" s="4"/>
      <c r="G33" s="4"/>
      <c r="H33" s="4"/>
      <c r="I33" s="4"/>
      <c r="J33" s="4"/>
      <c r="K33" s="6"/>
      <c r="L33" s="4"/>
      <c r="M33" s="4"/>
      <c r="N33" s="4"/>
      <c r="O33" s="4"/>
      <c r="P33" s="4"/>
      <c r="Q33" s="4"/>
      <c r="R33" s="4"/>
      <c r="S33" s="103"/>
    </row>
    <row r="34" spans="1:19">
      <c r="A34" s="1"/>
      <c r="B34" s="2"/>
      <c r="C34" s="2"/>
      <c r="D34" s="3"/>
      <c r="E34" s="4"/>
      <c r="F34" s="4"/>
      <c r="G34" s="4"/>
      <c r="H34" s="4"/>
      <c r="I34" s="4"/>
      <c r="J34" s="4"/>
      <c r="K34" s="6"/>
      <c r="L34" s="4"/>
      <c r="M34" s="4"/>
      <c r="N34" s="4"/>
      <c r="O34" s="4"/>
      <c r="P34" s="4"/>
      <c r="Q34" s="4"/>
      <c r="R34" s="4"/>
      <c r="S34" s="103"/>
    </row>
    <row r="35" spans="1:19">
      <c r="A35" s="1"/>
      <c r="B35" s="2"/>
      <c r="C35" s="2"/>
      <c r="D35" s="3"/>
      <c r="E35" s="4"/>
      <c r="F35" s="4"/>
      <c r="G35" s="4"/>
      <c r="H35" s="4"/>
      <c r="I35" s="4"/>
      <c r="J35" s="4"/>
      <c r="K35" s="6"/>
      <c r="L35" s="4"/>
      <c r="M35" s="4"/>
      <c r="N35" s="4"/>
      <c r="O35" s="4"/>
      <c r="P35" s="4"/>
      <c r="Q35" s="4"/>
      <c r="R35" s="4"/>
      <c r="S35" s="103"/>
    </row>
    <row r="36" spans="1:19">
      <c r="A36" s="1"/>
      <c r="B36" s="2"/>
      <c r="C36" s="2"/>
      <c r="D36" s="3"/>
      <c r="E36" s="4"/>
      <c r="F36" s="4"/>
      <c r="G36" s="4"/>
      <c r="H36" s="4"/>
      <c r="I36" s="4"/>
      <c r="J36" s="4"/>
      <c r="K36" s="6"/>
      <c r="L36" s="4"/>
      <c r="M36" s="4"/>
      <c r="N36" s="4"/>
      <c r="O36" s="4"/>
      <c r="P36" s="4"/>
      <c r="Q36" s="4"/>
      <c r="R36" s="4"/>
      <c r="S36" s="103"/>
    </row>
    <row r="37" spans="1:19" s="31" customFormat="1">
      <c r="A37" s="1"/>
      <c r="B37" s="2"/>
      <c r="C37" s="2"/>
      <c r="D37" s="3"/>
      <c r="E37" s="4"/>
      <c r="F37" s="4"/>
      <c r="G37" s="4"/>
      <c r="H37" s="4"/>
      <c r="I37" s="4"/>
      <c r="J37" s="4"/>
      <c r="K37" s="6"/>
      <c r="L37" s="4"/>
      <c r="M37" s="4"/>
      <c r="N37" s="4"/>
      <c r="O37" s="4"/>
      <c r="P37" s="4"/>
      <c r="Q37" s="4"/>
      <c r="R37" s="4"/>
      <c r="S37" s="103"/>
    </row>
    <row r="38" spans="1:19" s="31" customFormat="1">
      <c r="A38" s="1"/>
      <c r="B38" s="2"/>
      <c r="C38" s="2"/>
      <c r="D38" s="3"/>
      <c r="E38" s="4"/>
      <c r="F38" s="4"/>
      <c r="G38" s="4"/>
      <c r="H38" s="4"/>
      <c r="I38" s="4"/>
      <c r="J38" s="4"/>
      <c r="K38" s="6"/>
      <c r="L38" s="4"/>
      <c r="M38" s="4"/>
      <c r="N38" s="4"/>
      <c r="O38" s="4"/>
      <c r="P38" s="4"/>
      <c r="Q38" s="4"/>
      <c r="R38" s="4"/>
      <c r="S38" s="103"/>
    </row>
    <row r="39" spans="1:19" s="31" customFormat="1">
      <c r="A39" s="1"/>
      <c r="B39" s="2"/>
      <c r="C39" s="2"/>
      <c r="D39" s="3"/>
      <c r="E39" s="4"/>
      <c r="F39" s="4"/>
      <c r="G39" s="4"/>
      <c r="H39" s="4"/>
      <c r="I39" s="4"/>
      <c r="J39" s="4"/>
      <c r="K39" s="6"/>
      <c r="L39" s="4"/>
      <c r="M39" s="4"/>
      <c r="N39" s="4"/>
      <c r="O39" s="4"/>
      <c r="P39" s="4"/>
      <c r="Q39" s="4"/>
      <c r="R39" s="4"/>
      <c r="S39" s="103"/>
    </row>
    <row r="40" spans="1:19" s="31" customFormat="1" ht="18.75">
      <c r="A40" s="1"/>
      <c r="B40" s="7"/>
      <c r="C40" s="7"/>
      <c r="D40" s="3"/>
      <c r="E40" s="8"/>
      <c r="F40" s="8"/>
      <c r="G40" s="4"/>
      <c r="H40" s="4"/>
      <c r="I40" s="4"/>
      <c r="J40" s="4"/>
      <c r="K40" s="6"/>
      <c r="L40" s="4"/>
      <c r="M40" s="4"/>
      <c r="N40" s="4"/>
      <c r="O40" s="4"/>
      <c r="P40" s="4"/>
      <c r="Q40" s="4"/>
      <c r="R40" s="4"/>
      <c r="S40" s="103"/>
    </row>
    <row r="41" spans="1:19" s="31" customFormat="1" ht="18.75">
      <c r="A41" s="1"/>
      <c r="B41" s="10"/>
      <c r="C41" s="10"/>
      <c r="D41" s="3"/>
      <c r="E41" s="4"/>
      <c r="F41" s="4"/>
      <c r="G41" s="8"/>
      <c r="H41" s="8"/>
      <c r="I41" s="8"/>
      <c r="J41" s="8"/>
      <c r="K41" s="9"/>
      <c r="L41" s="4"/>
      <c r="M41" s="4"/>
      <c r="N41" s="4"/>
      <c r="O41" s="4"/>
      <c r="P41" s="4"/>
      <c r="Q41" s="4"/>
      <c r="R41" s="4"/>
      <c r="S41" s="103"/>
    </row>
    <row r="42" spans="1:19" s="31" customFormat="1" ht="17.25">
      <c r="A42" s="1"/>
      <c r="B42" s="2"/>
      <c r="C42" s="2"/>
      <c r="D42" s="3"/>
      <c r="E42" s="4"/>
      <c r="F42" s="4"/>
      <c r="G42" s="4"/>
      <c r="H42" s="4"/>
      <c r="I42" s="4"/>
      <c r="J42" s="4"/>
      <c r="K42" s="11"/>
      <c r="L42" s="4"/>
      <c r="M42" s="4"/>
      <c r="N42" s="4"/>
      <c r="O42" s="4"/>
      <c r="P42" s="4"/>
      <c r="Q42" s="4"/>
      <c r="R42" s="4"/>
      <c r="S42" s="103"/>
    </row>
    <row r="43" spans="1:19" s="31" customFormat="1">
      <c r="A43" s="1"/>
      <c r="B43" s="2"/>
      <c r="C43" s="2"/>
      <c r="D43" s="3"/>
      <c r="E43" s="4"/>
      <c r="F43" s="4"/>
      <c r="G43" s="4"/>
      <c r="H43" s="4"/>
      <c r="I43" s="4"/>
      <c r="J43" s="4"/>
      <c r="K43" s="6"/>
      <c r="L43" s="4"/>
      <c r="M43" s="4"/>
      <c r="N43" s="4"/>
      <c r="O43" s="4"/>
      <c r="P43" s="4"/>
      <c r="Q43" s="4"/>
      <c r="R43" s="4"/>
      <c r="S43" s="103"/>
    </row>
    <row r="44" spans="1:19" s="31" customFormat="1">
      <c r="A44" s="51"/>
      <c r="B44" s="52"/>
      <c r="C44" s="52"/>
      <c r="D44" s="52"/>
      <c r="E44" s="52"/>
      <c r="F44" s="52"/>
      <c r="G44"/>
      <c r="H44"/>
      <c r="I44"/>
      <c r="J44"/>
      <c r="K44"/>
      <c r="L44"/>
      <c r="M44"/>
      <c r="N44"/>
      <c r="O44"/>
      <c r="P44"/>
      <c r="Q44"/>
      <c r="R44"/>
      <c r="S44" s="101"/>
    </row>
    <row r="45" spans="1:19" s="31" customFormat="1">
      <c r="A45" s="51"/>
      <c r="B45" s="52"/>
      <c r="C45" s="52"/>
      <c r="D45" s="52"/>
      <c r="E45" s="52"/>
      <c r="F45" s="52"/>
      <c r="G45" s="52"/>
      <c r="H45" s="52"/>
      <c r="I45" s="52"/>
      <c r="J45" s="52"/>
      <c r="K45" s="52"/>
      <c r="L45" s="52"/>
      <c r="M45" s="51"/>
      <c r="N45" s="51"/>
      <c r="O45" s="51"/>
      <c r="S45" s="112"/>
    </row>
    <row r="46" spans="1:19" s="31" customFormat="1" ht="17.25">
      <c r="A46" s="51"/>
      <c r="B46" s="53"/>
      <c r="C46" s="53"/>
      <c r="D46" s="53"/>
      <c r="E46" s="53"/>
      <c r="F46" s="53"/>
      <c r="G46" s="52"/>
      <c r="H46" s="52"/>
      <c r="I46" s="52"/>
      <c r="J46" s="52"/>
      <c r="K46" s="52"/>
      <c r="L46" s="52"/>
      <c r="M46" s="51"/>
      <c r="N46" s="51"/>
      <c r="O46" s="51"/>
      <c r="S46" s="112"/>
    </row>
    <row r="47" spans="1:19" s="31" customFormat="1" ht="17.25">
      <c r="A47" s="51"/>
      <c r="B47" s="52"/>
      <c r="C47" s="52"/>
      <c r="D47" s="52"/>
      <c r="E47" s="52"/>
      <c r="F47" s="52"/>
      <c r="G47" s="53"/>
      <c r="H47" s="53"/>
      <c r="I47" s="53"/>
      <c r="J47" s="53"/>
      <c r="K47" s="53"/>
      <c r="L47" s="53"/>
      <c r="M47" s="51"/>
      <c r="N47" s="51"/>
      <c r="O47" s="51"/>
      <c r="S47" s="112"/>
    </row>
    <row r="48" spans="1:19" s="31" customFormat="1">
      <c r="A48" s="51"/>
      <c r="B48" s="52"/>
      <c r="C48" s="52"/>
      <c r="D48" s="52"/>
      <c r="E48" s="52"/>
      <c r="F48" s="52"/>
      <c r="G48" s="52"/>
      <c r="H48" s="52"/>
      <c r="I48" s="52"/>
      <c r="J48" s="52"/>
      <c r="K48" s="52"/>
      <c r="L48" s="52"/>
      <c r="M48" s="51"/>
      <c r="N48" s="51"/>
      <c r="O48" s="51"/>
      <c r="S48" s="112"/>
    </row>
    <row r="49" spans="1:19" s="31" customFormat="1">
      <c r="A49" s="51"/>
      <c r="B49" s="52"/>
      <c r="C49" s="52"/>
      <c r="D49" s="52"/>
      <c r="E49" s="52"/>
      <c r="F49" s="52"/>
      <c r="G49" s="52"/>
      <c r="H49" s="52"/>
      <c r="I49" s="52"/>
      <c r="J49" s="52"/>
      <c r="K49" s="52"/>
      <c r="L49" s="52"/>
      <c r="M49" s="51"/>
      <c r="N49" s="51"/>
      <c r="O49" s="51"/>
      <c r="S49" s="112"/>
    </row>
    <row r="50" spans="1:19" s="31" customFormat="1">
      <c r="A50" s="51"/>
      <c r="B50" s="52"/>
      <c r="C50" s="52"/>
      <c r="D50" s="52"/>
      <c r="E50" s="52"/>
      <c r="F50" s="52"/>
      <c r="G50" s="52"/>
      <c r="H50" s="52"/>
      <c r="I50" s="52"/>
      <c r="J50" s="52"/>
      <c r="K50" s="52"/>
      <c r="L50" s="52"/>
      <c r="M50" s="51"/>
      <c r="N50" s="51"/>
      <c r="O50" s="51"/>
      <c r="S50" s="112"/>
    </row>
    <row r="51" spans="1:19" s="31" customFormat="1" ht="17.25">
      <c r="A51" s="51"/>
      <c r="B51" s="53"/>
      <c r="C51" s="53"/>
      <c r="D51" s="53"/>
      <c r="E51" s="53"/>
      <c r="F51" s="53"/>
      <c r="G51" s="52"/>
      <c r="H51" s="52"/>
      <c r="I51" s="52"/>
      <c r="J51" s="52"/>
      <c r="K51" s="52"/>
      <c r="L51" s="52"/>
      <c r="M51" s="51"/>
      <c r="N51" s="51"/>
      <c r="O51" s="51"/>
      <c r="S51" s="112"/>
    </row>
    <row r="52" spans="1:19" s="31" customFormat="1" ht="17.25">
      <c r="A52" s="51"/>
      <c r="B52" s="52"/>
      <c r="C52" s="52"/>
      <c r="D52" s="52"/>
      <c r="E52" s="52"/>
      <c r="F52" s="52"/>
      <c r="G52" s="53"/>
      <c r="H52" s="53"/>
      <c r="I52" s="53"/>
      <c r="J52" s="53"/>
      <c r="K52" s="53"/>
      <c r="L52" s="53"/>
      <c r="M52" s="51"/>
      <c r="N52" s="51"/>
      <c r="O52" s="51"/>
      <c r="S52" s="112"/>
    </row>
    <row r="53" spans="1:19" s="31" customFormat="1">
      <c r="A53" s="51"/>
      <c r="B53" s="52"/>
      <c r="C53" s="52"/>
      <c r="D53" s="52"/>
      <c r="E53" s="52"/>
      <c r="F53" s="52"/>
      <c r="G53" s="52"/>
      <c r="H53" s="52"/>
      <c r="I53" s="52"/>
      <c r="J53" s="52"/>
      <c r="K53" s="52"/>
      <c r="L53" s="52"/>
      <c r="M53" s="51"/>
      <c r="N53" s="51"/>
      <c r="O53" s="51"/>
      <c r="S53" s="112"/>
    </row>
    <row r="54" spans="1:19" s="31" customFormat="1">
      <c r="A54" s="51"/>
      <c r="B54" s="52"/>
      <c r="C54" s="52"/>
      <c r="D54" s="52"/>
      <c r="E54" s="52"/>
      <c r="F54" s="52"/>
      <c r="G54" s="52"/>
      <c r="H54" s="52"/>
      <c r="I54" s="52"/>
      <c r="J54" s="52"/>
      <c r="K54" s="52"/>
      <c r="L54" s="52"/>
      <c r="M54" s="51"/>
      <c r="N54" s="51"/>
      <c r="O54" s="51"/>
      <c r="S54" s="112"/>
    </row>
    <row r="55" spans="1:19" s="31" customFormat="1">
      <c r="A55" s="51"/>
      <c r="B55" s="52"/>
      <c r="C55" s="52"/>
      <c r="D55" s="52"/>
      <c r="E55" s="52"/>
      <c r="F55" s="52"/>
      <c r="G55" s="52"/>
      <c r="H55" s="52"/>
      <c r="I55" s="52"/>
      <c r="J55" s="52"/>
      <c r="K55" s="52"/>
      <c r="L55" s="52"/>
      <c r="M55" s="51"/>
      <c r="N55" s="51"/>
      <c r="O55" s="51"/>
      <c r="S55" s="112"/>
    </row>
    <row r="56" spans="1:19" s="31" customFormat="1">
      <c r="A56" s="51"/>
      <c r="B56" s="52"/>
      <c r="C56" s="52"/>
      <c r="D56" s="52"/>
      <c r="E56" s="52"/>
      <c r="F56" s="52"/>
      <c r="G56" s="52"/>
      <c r="H56" s="52"/>
      <c r="I56" s="52"/>
      <c r="J56" s="52"/>
      <c r="K56" s="52"/>
      <c r="L56" s="52"/>
      <c r="M56" s="51"/>
      <c r="N56" s="51"/>
      <c r="O56" s="51"/>
      <c r="S56" s="112"/>
    </row>
    <row r="57" spans="1:19">
      <c r="A57" s="54"/>
      <c r="B57" s="55"/>
      <c r="C57" s="55"/>
      <c r="D57" s="55"/>
      <c r="E57" s="55"/>
      <c r="F57" s="55"/>
      <c r="G57" s="52"/>
      <c r="H57" s="52"/>
      <c r="I57" s="52"/>
      <c r="J57" s="52"/>
      <c r="K57" s="52"/>
      <c r="L57" s="52"/>
      <c r="M57" s="51"/>
      <c r="N57" s="51"/>
      <c r="O57" s="51"/>
      <c r="P57" s="31"/>
      <c r="Q57" s="31"/>
      <c r="R57" s="31"/>
      <c r="S57" s="112"/>
    </row>
    <row r="58" spans="1:19">
      <c r="A58" s="54"/>
      <c r="B58" s="55"/>
      <c r="C58" s="55"/>
      <c r="D58" s="55"/>
      <c r="E58" s="55"/>
      <c r="F58" s="55"/>
      <c r="G58" s="55"/>
      <c r="H58" s="55"/>
      <c r="I58" s="55"/>
      <c r="J58" s="55"/>
      <c r="K58" s="55"/>
      <c r="L58" s="55"/>
      <c r="M58" s="54"/>
      <c r="N58" s="54"/>
      <c r="O58" s="54"/>
    </row>
    <row r="59" spans="1:19">
      <c r="A59" s="54"/>
      <c r="B59" s="55"/>
      <c r="C59" s="55"/>
      <c r="D59" s="55"/>
      <c r="E59" s="55"/>
      <c r="F59" s="55"/>
      <c r="G59" s="55"/>
      <c r="H59" s="55"/>
      <c r="I59" s="55"/>
      <c r="J59" s="55"/>
      <c r="K59" s="55"/>
      <c r="L59" s="55"/>
      <c r="M59" s="54"/>
      <c r="N59" s="54"/>
      <c r="O59" s="54"/>
    </row>
    <row r="60" spans="1:19">
      <c r="A60" s="54"/>
      <c r="B60" s="55"/>
      <c r="C60" s="55"/>
      <c r="D60" s="55"/>
      <c r="E60" s="55"/>
      <c r="F60" s="55"/>
      <c r="G60" s="55"/>
      <c r="H60" s="55"/>
      <c r="I60" s="55"/>
      <c r="J60" s="55"/>
      <c r="K60" s="55"/>
      <c r="L60" s="55"/>
      <c r="M60" s="54"/>
      <c r="N60" s="54"/>
      <c r="O60" s="54"/>
    </row>
    <row r="61" spans="1:19">
      <c r="A61" s="54"/>
      <c r="B61" s="55"/>
      <c r="C61" s="55"/>
      <c r="D61" s="55"/>
      <c r="E61" s="55"/>
      <c r="F61" s="55"/>
      <c r="G61" s="55"/>
      <c r="H61" s="55"/>
      <c r="I61" s="55"/>
      <c r="J61" s="55"/>
      <c r="K61" s="55"/>
      <c r="L61" s="55"/>
      <c r="M61" s="54"/>
      <c r="N61" s="54"/>
      <c r="O61" s="54"/>
    </row>
    <row r="62" spans="1:19">
      <c r="A62" s="54"/>
      <c r="B62" s="55"/>
      <c r="C62" s="55"/>
      <c r="D62" s="55"/>
      <c r="E62" s="55"/>
      <c r="F62" s="55"/>
      <c r="G62" s="55"/>
      <c r="H62" s="55"/>
      <c r="I62" s="55"/>
      <c r="J62" s="55"/>
      <c r="K62" s="55"/>
      <c r="L62" s="55"/>
      <c r="M62" s="54"/>
      <c r="N62" s="54"/>
      <c r="O62" s="54"/>
    </row>
    <row r="63" spans="1:19">
      <c r="A63" s="54"/>
      <c r="B63" s="55"/>
      <c r="C63" s="55"/>
      <c r="D63" s="55"/>
      <c r="E63" s="55"/>
      <c r="F63" s="55"/>
      <c r="G63" s="55"/>
      <c r="H63" s="55"/>
      <c r="I63" s="55"/>
      <c r="J63" s="55"/>
      <c r="K63" s="55"/>
      <c r="L63" s="55"/>
      <c r="M63" s="54"/>
      <c r="N63" s="54"/>
      <c r="O63" s="54"/>
    </row>
    <row r="64" spans="1:19">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row r="1149" spans="1:15">
      <c r="G1149" s="55"/>
      <c r="H1149" s="55"/>
      <c r="I1149" s="55"/>
      <c r="J1149" s="55"/>
      <c r="K1149" s="55"/>
      <c r="L1149" s="55"/>
      <c r="M1149" s="54"/>
      <c r="N1149" s="54"/>
      <c r="O1149" s="54"/>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G4:I4"/>
    <mergeCell ref="J4:O4"/>
    <mergeCell ref="C2:F2"/>
    <mergeCell ref="C3:F3"/>
    <mergeCell ref="E4:F4"/>
    <mergeCell ref="D6:E6"/>
    <mergeCell ref="G6:I6"/>
    <mergeCell ref="J6:O6"/>
    <mergeCell ref="E9:G9"/>
    <mergeCell ref="H9:I9"/>
  </mergeCells>
  <phoneticPr fontId="11" type="noConversion"/>
  <conditionalFormatting sqref="K15:L15 N15 E9:F9 H9">
    <cfRule type="expression" dxfId="131" priority="68">
      <formula>$A$11=2</formula>
    </cfRule>
    <cfRule type="expression" dxfId="130" priority="69">
      <formula>$A$11=3</formula>
    </cfRule>
    <cfRule type="expression" dxfId="129" priority="70">
      <formula>$A$11=1</formula>
    </cfRule>
  </conditionalFormatting>
  <conditionalFormatting sqref="J30:J43 L30:M43 N20 P20:Q20 N28:N29 P28:Q29">
    <cfRule type="expression" dxfId="128" priority="67">
      <formula>$I20="CCI (CC Intégral)"</formula>
    </cfRule>
  </conditionalFormatting>
  <conditionalFormatting sqref="J30:K43 J20">
    <cfRule type="expression" dxfId="127" priority="66">
      <formula>$I20="CT (Contrôle terminal)"</formula>
    </cfRule>
  </conditionalFormatting>
  <conditionalFormatting sqref="A17:F43">
    <cfRule type="expression" dxfId="126" priority="65">
      <formula>AND($A17="Unité d'enseignement",$D17&lt;&gt;6)</formula>
    </cfRule>
  </conditionalFormatting>
  <conditionalFormatting sqref="L15:M15">
    <cfRule type="expression" dxfId="125" priority="64">
      <formula>$I$17="CCI (CC Intégral)"</formula>
    </cfRule>
  </conditionalFormatting>
  <conditionalFormatting sqref="A16:E16 G16:O16">
    <cfRule type="expression" dxfId="124" priority="61">
      <formula>$A$11=2</formula>
    </cfRule>
    <cfRule type="expression" dxfId="123" priority="62">
      <formula>$A$11=3</formula>
    </cfRule>
    <cfRule type="expression" dxfId="122" priority="63">
      <formula>$A$11=1</formula>
    </cfRule>
  </conditionalFormatting>
  <conditionalFormatting sqref="L16:M16">
    <cfRule type="expression" dxfId="121" priority="60">
      <formula>$I$17="CCI (CC Intégral)"</formula>
    </cfRule>
  </conditionalFormatting>
  <conditionalFormatting sqref="P15">
    <cfRule type="expression" dxfId="120" priority="57">
      <formula>$A$11=2</formula>
    </cfRule>
    <cfRule type="expression" dxfId="119" priority="58">
      <formula>$A$11=3</formula>
    </cfRule>
    <cfRule type="expression" dxfId="118" priority="59">
      <formula>$A$11=1</formula>
    </cfRule>
  </conditionalFormatting>
  <conditionalFormatting sqref="Q15:R15">
    <cfRule type="expression" dxfId="117" priority="54">
      <formula>$A$11=2</formula>
    </cfRule>
    <cfRule type="expression" dxfId="116" priority="55">
      <formula>$A$11=3</formula>
    </cfRule>
    <cfRule type="expression" dxfId="115" priority="56">
      <formula>$A$11=1</formula>
    </cfRule>
  </conditionalFormatting>
  <conditionalFormatting sqref="Q16:R16">
    <cfRule type="expression" dxfId="114" priority="51">
      <formula>$A$11=2</formula>
    </cfRule>
    <cfRule type="expression" dxfId="113" priority="52">
      <formula>$A$11=4</formula>
    </cfRule>
    <cfRule type="expression" dxfId="112" priority="53">
      <formula>$A$11=1</formula>
    </cfRule>
  </conditionalFormatting>
  <conditionalFormatting sqref="P16">
    <cfRule type="expression" dxfId="111" priority="48">
      <formula>$A$11=2</formula>
    </cfRule>
    <cfRule type="expression" dxfId="110" priority="49">
      <formula>$A$11=4</formula>
    </cfRule>
    <cfRule type="expression" dxfId="109" priority="50">
      <formula>$A$11=1</formula>
    </cfRule>
  </conditionalFormatting>
  <conditionalFormatting sqref="F16">
    <cfRule type="expression" dxfId="108" priority="42">
      <formula>$A$11=2</formula>
    </cfRule>
    <cfRule type="expression" dxfId="107" priority="43">
      <formula>$A$11=4</formula>
    </cfRule>
    <cfRule type="expression" dxfId="106" priority="44">
      <formula>$A$11=1</formula>
    </cfRule>
  </conditionalFormatting>
  <conditionalFormatting sqref="J17:J20 M17 J28:J29">
    <cfRule type="expression" dxfId="105" priority="41">
      <formula>$I17="CCI (CC Intégral)"</formula>
    </cfRule>
  </conditionalFormatting>
  <conditionalFormatting sqref="J17:K17 J18:J19">
    <cfRule type="expression" dxfId="104" priority="40">
      <formula>$I17="CT (Contrôle terminal)"</formula>
    </cfRule>
  </conditionalFormatting>
  <conditionalFormatting sqref="L17">
    <cfRule type="expression" dxfId="103" priority="39">
      <formula>$I17="CCI (CC Intégral)"</formula>
    </cfRule>
  </conditionalFormatting>
  <conditionalFormatting sqref="N17:N19">
    <cfRule type="expression" dxfId="102" priority="38">
      <formula>$I17="CCI (CC Intégral)"</formula>
    </cfRule>
  </conditionalFormatting>
  <conditionalFormatting sqref="P17:Q19">
    <cfRule type="expression" dxfId="101" priority="37">
      <formula>$I17="CCI (CC Intégral)"</formula>
    </cfRule>
  </conditionalFormatting>
  <conditionalFormatting sqref="J22:J24 M22 M24">
    <cfRule type="expression" dxfId="100" priority="36">
      <formula>$I22="CCI (CC Intégral)"</formula>
    </cfRule>
  </conditionalFormatting>
  <conditionalFormatting sqref="J22:K24">
    <cfRule type="expression" dxfId="99" priority="35">
      <formula>$I22="CT (Contrôle terminal)"</formula>
    </cfRule>
  </conditionalFormatting>
  <conditionalFormatting sqref="L22 L24">
    <cfRule type="expression" dxfId="98" priority="34">
      <formula>$I22="CCI (CC Intégral)"</formula>
    </cfRule>
  </conditionalFormatting>
  <conditionalFormatting sqref="N22:N24">
    <cfRule type="expression" dxfId="97" priority="33">
      <formula>$I22="CCI (CC Intégral)"</formula>
    </cfRule>
  </conditionalFormatting>
  <conditionalFormatting sqref="P22:Q24">
    <cfRule type="expression" dxfId="96" priority="32">
      <formula>$I22="CCI (CC Intégral)"</formula>
    </cfRule>
  </conditionalFormatting>
  <conditionalFormatting sqref="J25:J27 M25">
    <cfRule type="expression" dxfId="95" priority="31">
      <formula>$I25="CCI (CC Intégral)"</formula>
    </cfRule>
  </conditionalFormatting>
  <conditionalFormatting sqref="J25:K27">
    <cfRule type="expression" dxfId="94" priority="30">
      <formula>$I25="CT (Contrôle terminal)"</formula>
    </cfRule>
  </conditionalFormatting>
  <conditionalFormatting sqref="L25">
    <cfRule type="expression" dxfId="93" priority="29">
      <formula>$I25="CCI (CC Intégral)"</formula>
    </cfRule>
  </conditionalFormatting>
  <conditionalFormatting sqref="N25:N27">
    <cfRule type="expression" dxfId="92" priority="28">
      <formula>$I25="CCI (CC Intégral)"</formula>
    </cfRule>
  </conditionalFormatting>
  <conditionalFormatting sqref="P25:Q27">
    <cfRule type="expression" dxfId="91" priority="27">
      <formula>$I25="CCI (CC Intégral)"</formula>
    </cfRule>
  </conditionalFormatting>
  <conditionalFormatting sqref="J28:J29">
    <cfRule type="expression" dxfId="90" priority="25">
      <formula>$I28="CT (Contrôle terminal)"</formula>
    </cfRule>
  </conditionalFormatting>
  <conditionalFormatting sqref="J21">
    <cfRule type="expression" dxfId="89" priority="21">
      <formula>$I21="CCI (CC Intégral)"</formula>
    </cfRule>
  </conditionalFormatting>
  <conditionalFormatting sqref="J21:K21">
    <cfRule type="expression" dxfId="88" priority="20">
      <formula>$I21="CT (Contrôle terminal)"</formula>
    </cfRule>
  </conditionalFormatting>
  <conditionalFormatting sqref="N21">
    <cfRule type="expression" dxfId="87" priority="18">
      <formula>$I21="CCI (CC Intégral)"</formula>
    </cfRule>
  </conditionalFormatting>
  <conditionalFormatting sqref="P21:Q21">
    <cfRule type="expression" dxfId="86" priority="17">
      <formula>$I21="CCI (CC Intégral)"</formula>
    </cfRule>
  </conditionalFormatting>
  <conditionalFormatting sqref="M26:M27">
    <cfRule type="expression" dxfId="85" priority="16">
      <formula>$I26="CCI (CC Intégral)"</formula>
    </cfRule>
  </conditionalFormatting>
  <conditionalFormatting sqref="L26:L27">
    <cfRule type="expression" dxfId="84" priority="15">
      <formula>$H26="CCI (CC Intégral)"</formula>
    </cfRule>
  </conditionalFormatting>
  <conditionalFormatting sqref="M23">
    <cfRule type="expression" dxfId="83" priority="14">
      <formula>$I23="CCI (CC Intégral)"</formula>
    </cfRule>
  </conditionalFormatting>
  <conditionalFormatting sqref="L23">
    <cfRule type="expression" dxfId="82" priority="13">
      <formula>$H23="CCI (CC Intégral)"</formula>
    </cfRule>
  </conditionalFormatting>
  <conditionalFormatting sqref="M28:M29">
    <cfRule type="expression" dxfId="81" priority="7">
      <formula>$I28="CCI (CC Intégral)"</formula>
    </cfRule>
  </conditionalFormatting>
  <conditionalFormatting sqref="L28:L29">
    <cfRule type="expression" dxfId="80" priority="9">
      <formula>$I28="CCI (CC Intégral)"</formula>
    </cfRule>
  </conditionalFormatting>
  <conditionalFormatting sqref="K28:K29">
    <cfRule type="expression" dxfId="79" priority="8">
      <formula>$I28="CT (Contrôle terminal)"</formula>
    </cfRule>
  </conditionalFormatting>
  <conditionalFormatting sqref="M18:M21">
    <cfRule type="expression" dxfId="78" priority="6">
      <formula>$I18="CCI (CC Intégral)"</formula>
    </cfRule>
  </conditionalFormatting>
  <conditionalFormatting sqref="K18:K19">
    <cfRule type="expression" dxfId="77" priority="5">
      <formula>$I18="CT (Contrôle terminal)"</formula>
    </cfRule>
  </conditionalFormatting>
  <conditionalFormatting sqref="L18:L19">
    <cfRule type="expression" dxfId="76" priority="4">
      <formula>$I18="CCI (CC Intégral)"</formula>
    </cfRule>
  </conditionalFormatting>
  <conditionalFormatting sqref="K20">
    <cfRule type="expression" dxfId="75" priority="2">
      <formula>$I20="CT (Contrôle terminal)"</formula>
    </cfRule>
  </conditionalFormatting>
  <conditionalFormatting sqref="L20:L21">
    <cfRule type="expression" dxfId="74" priority="1">
      <formula>$I20="CCI (CC Intégral)"</formula>
    </cfRule>
  </conditionalFormatting>
  <dataValidations count="7">
    <dataValidation type="list" allowBlank="1" showInputMessage="1" showErrorMessage="1" errorTitle="Nature" error="Utiliser la liste déroulante" promptTitle="Nature" prompt="Utiliser la liste déroulante" sqref="L28:L29 L24:L25 N17:N29 P17:Q29 L17:L22">
      <formula1>naturecontrole</formula1>
    </dataValidation>
    <dataValidation type="list" allowBlank="1" showInputMessage="1" showErrorMessage="1" promptTitle="Type contrôle" prompt="Utiliser la liste déroulante" sqref="I30:I43">
      <formula1>liste_type_controle</formula1>
    </dataValidation>
    <dataValidation type="list" allowBlank="1" showInputMessage="1" showErrorMessage="1" errorTitle="Nature" error="Utiliser la liste déroulante" promptTitle="Nature" prompt="Utiliser la liste déroulante" sqref="N30:N43 P30:Q43 L23 L26:L27 L30:L43">
      <formula1>liste_nature_controle</formula1>
    </dataValidation>
    <dataValidation type="decimal" operator="lessThanOrEqual" allowBlank="1" showInputMessage="1" showErrorMessage="1" errorTitle="ECTS" error="Le nombre de crédits doit être entier et inférieur ou égal à 6." sqref="D17:D43">
      <formula1>6</formula1>
    </dataValidation>
    <dataValidation type="decimal" operator="greaterThan" allowBlank="1" showInputMessage="1" showErrorMessage="1" errorTitle="Coefficient" error="Le coefficient doit être un nombre décimal supérieur à 0." sqref="E17:F43">
      <formula1>0</formula1>
    </dataValidation>
    <dataValidation type="list" allowBlank="1" showInputMessage="1" showErrorMessage="1" errorTitle="Nature de l'ELP" error="Utiliser la liste déroulante" promptTitle="Nature ELP" prompt="Utiliser la liste déroulante" sqref="A17:A43">
      <formula1>Nature_ELP</formula1>
    </dataValidation>
    <dataValidation type="list" operator="greaterThan" allowBlank="1" showInputMessage="1" showErrorMessage="1" errorTitle="Coefficient" error="Le coefficient doit être un nombre décimal supérieur à 0." sqref="G17:H43">
      <formula1>"OUI,NON"</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5" id="{B55F2DAA-DE20-4711-A2BF-9E13B67E3644}">
            <xm:f>'Fiche générale'!$B$5="Deux sessions"</xm:f>
            <x14:dxf>
              <fill>
                <patternFill>
                  <bgColor theme="1"/>
                </patternFill>
              </fill>
            </x14:dxf>
          </x14:cfRule>
          <x14:cfRule type="expression" priority="47" id="{5A5F18A9-6EB7-4B2C-8C43-CE2DBB173A57}">
            <xm:f>'\Users\brunocailler\Library\Containers\com.microsoft.Excel\Data\Documents\Z:\DEVE\Cellule APOGEE\2018 MODULO\MCC\[Modèle MCC- L1 L2 double licence.xlsx]Fiche générale'!#REF!="Deux sessions"</xm:f>
            <x14:dxf>
              <fill>
                <patternFill>
                  <bgColor theme="1"/>
                </patternFill>
              </fill>
            </x14:dxf>
          </x14:cfRule>
          <xm:sqref>P14:S16 P30:S43</xm:sqref>
        </x14:conditionalFormatting>
        <x14:conditionalFormatting xmlns:xm="http://schemas.microsoft.com/office/excel/2006/main">
          <x14:cfRule type="expression" priority="46" id="{B7BF06EC-5714-45D7-A6D2-72A2F715795F}">
            <xm:f>'Fiche générale'!$B$5="Seconde chance"</xm:f>
            <x14:dxf>
              <fill>
                <patternFill>
                  <bgColor theme="1"/>
                </patternFill>
              </fill>
            </x14:dxf>
          </x14:cfRule>
          <xm:sqref>N14:O16 N30:O43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148"/>
  <sheetViews>
    <sheetView showGridLines="0" showZeros="0" tabSelected="1" zoomScale="60" zoomScaleNormal="60" zoomScalePageLayoutView="85" workbookViewId="0">
      <selection activeCell="A28" sqref="A28:I28"/>
    </sheetView>
  </sheetViews>
  <sheetFormatPr baseColWidth="10" defaultColWidth="10.85546875" defaultRowHeight="15"/>
  <cols>
    <col min="1" max="1" width="26.42578125" style="26" bestFit="1" customWidth="1"/>
    <col min="2" max="2" width="36.5703125" style="36" customWidth="1"/>
    <col min="3" max="3" width="11" style="36" customWidth="1"/>
    <col min="4" max="4" width="6.7109375" style="36" customWidth="1"/>
    <col min="5" max="5" width="6.28515625" style="36" customWidth="1"/>
    <col min="6" max="6" width="14.85546875" style="36" customWidth="1"/>
    <col min="7" max="7" width="13.7109375" style="36" customWidth="1"/>
    <col min="8" max="8" width="15.42578125" style="36" bestFit="1" customWidth="1"/>
    <col min="9" max="9" width="21.28515625" style="36" bestFit="1" customWidth="1"/>
    <col min="10" max="10" width="11.140625" style="36" hidden="1" customWidth="1"/>
    <col min="11" max="11" width="14" style="36" customWidth="1"/>
    <col min="12" max="12" width="17.42578125" style="36" bestFit="1" customWidth="1"/>
    <col min="13" max="13" width="10.7109375" style="26" customWidth="1"/>
    <col min="14" max="14" width="17.42578125" style="26" hidden="1" customWidth="1"/>
    <col min="15" max="15" width="10.7109375" style="26" hidden="1" customWidth="1"/>
    <col min="16" max="16" width="13.42578125" style="26" bestFit="1" customWidth="1"/>
    <col min="17" max="18" width="10.85546875" style="26"/>
    <col min="19" max="19" width="35.7109375" style="111" bestFit="1" customWidth="1"/>
    <col min="20" max="16384" width="10.85546875" style="26"/>
  </cols>
  <sheetData>
    <row r="1" spans="1:19" ht="23.25">
      <c r="A1" s="161" t="s">
        <v>96</v>
      </c>
      <c r="B1" s="161"/>
      <c r="C1" s="161"/>
      <c r="D1" s="161"/>
      <c r="E1" s="161"/>
      <c r="F1" s="161"/>
      <c r="G1" s="161"/>
      <c r="H1" s="161"/>
      <c r="I1" s="161"/>
      <c r="J1" s="161"/>
      <c r="K1" s="161"/>
      <c r="L1" s="161"/>
      <c r="M1" s="161"/>
      <c r="N1" s="161"/>
      <c r="O1" s="161"/>
    </row>
    <row r="2" spans="1:19" ht="20.100000000000001" customHeight="1">
      <c r="A2" s="27" t="s">
        <v>22</v>
      </c>
      <c r="B2" s="97" t="s">
        <v>22</v>
      </c>
      <c r="C2" s="163" t="s">
        <v>239</v>
      </c>
      <c r="D2" s="163"/>
      <c r="E2" s="163"/>
      <c r="F2" s="163"/>
      <c r="G2" s="26"/>
      <c r="H2" s="26"/>
      <c r="I2" s="26"/>
      <c r="J2" s="26"/>
      <c r="K2" s="26"/>
      <c r="L2" s="26"/>
    </row>
    <row r="3" spans="1:19" ht="20.100000000000001" customHeight="1">
      <c r="A3" s="27" t="s">
        <v>20</v>
      </c>
      <c r="B3" s="97" t="s">
        <v>20</v>
      </c>
      <c r="C3" s="163" t="s">
        <v>240</v>
      </c>
      <c r="D3" s="163"/>
      <c r="E3" s="163"/>
      <c r="F3" s="163"/>
      <c r="G3" s="26"/>
      <c r="H3" s="26"/>
      <c r="I3" s="26"/>
      <c r="J3" s="26"/>
      <c r="K3" s="26"/>
      <c r="L3" s="26"/>
    </row>
    <row r="4" spans="1:19" ht="20.100000000000001" customHeight="1">
      <c r="A4" s="27" t="s">
        <v>13</v>
      </c>
      <c r="B4" s="97" t="s">
        <v>13</v>
      </c>
      <c r="C4" s="98" t="s">
        <v>241</v>
      </c>
      <c r="D4" s="99" t="s">
        <v>63</v>
      </c>
      <c r="E4" s="162"/>
      <c r="F4" s="162"/>
      <c r="G4" s="171" t="s">
        <v>21</v>
      </c>
      <c r="H4" s="172"/>
      <c r="I4" s="173"/>
      <c r="J4" s="175"/>
      <c r="K4" s="175"/>
      <c r="L4" s="175"/>
      <c r="M4" s="175"/>
      <c r="N4" s="175"/>
      <c r="O4" s="175"/>
    </row>
    <row r="5" spans="1:19" ht="20.100000000000001" customHeight="1">
      <c r="B5" s="26"/>
      <c r="C5" s="26"/>
      <c r="D5" s="26"/>
      <c r="E5" s="26"/>
      <c r="F5" s="26"/>
      <c r="G5" s="26"/>
      <c r="H5" s="26"/>
      <c r="I5" s="26"/>
      <c r="J5" s="26"/>
      <c r="K5" s="26"/>
      <c r="L5" s="26"/>
    </row>
    <row r="6" spans="1:19" ht="20.100000000000001" customHeight="1">
      <c r="A6" s="27" t="s">
        <v>1</v>
      </c>
      <c r="B6" s="48"/>
      <c r="C6" s="28" t="s">
        <v>64</v>
      </c>
      <c r="D6" s="166"/>
      <c r="E6" s="167"/>
      <c r="F6" s="88"/>
      <c r="G6" s="171" t="s">
        <v>2</v>
      </c>
      <c r="H6" s="172"/>
      <c r="I6" s="173"/>
      <c r="J6" s="174"/>
      <c r="K6" s="174"/>
      <c r="L6" s="174"/>
      <c r="M6" s="174"/>
      <c r="N6" s="174"/>
      <c r="O6" s="174"/>
    </row>
    <row r="7" spans="1:19" ht="20.100000000000001" customHeight="1">
      <c r="A7" s="27" t="s">
        <v>23</v>
      </c>
      <c r="B7" s="50"/>
      <c r="C7" s="26"/>
      <c r="D7" s="26"/>
      <c r="E7" s="26"/>
      <c r="F7" s="26"/>
      <c r="G7" s="26"/>
      <c r="H7" s="26"/>
      <c r="I7" s="26"/>
      <c r="J7" s="26"/>
      <c r="K7" s="26"/>
      <c r="L7" s="26"/>
    </row>
    <row r="8" spans="1:19" ht="20.100000000000001" customHeight="1">
      <c r="A8" s="29"/>
      <c r="B8" s="12"/>
      <c r="C8" s="26"/>
      <c r="D8" s="26"/>
      <c r="E8" s="26"/>
      <c r="F8" s="26"/>
      <c r="G8" s="26"/>
      <c r="H8" s="26"/>
      <c r="I8" s="30"/>
      <c r="J8" s="30"/>
      <c r="K8" s="30"/>
      <c r="L8" s="30"/>
      <c r="N8" s="31"/>
      <c r="O8" s="31"/>
    </row>
    <row r="9" spans="1:19" ht="15" customHeight="1">
      <c r="B9" s="60"/>
      <c r="C9" s="60"/>
      <c r="D9" s="30"/>
      <c r="E9" s="168" t="s">
        <v>30</v>
      </c>
      <c r="F9" s="169"/>
      <c r="G9" s="170"/>
      <c r="H9" s="168" t="s">
        <v>25</v>
      </c>
      <c r="I9" s="170"/>
      <c r="J9" s="30"/>
      <c r="K9" s="32">
        <v>1</v>
      </c>
      <c r="L9" s="30"/>
      <c r="M9" s="30"/>
      <c r="N9" s="30"/>
    </row>
    <row r="10" spans="1:19" ht="15" customHeight="1">
      <c r="B10" s="37"/>
      <c r="C10" s="35"/>
      <c r="D10" s="33"/>
      <c r="E10" s="182" t="s">
        <v>29</v>
      </c>
      <c r="F10" s="183"/>
      <c r="G10" s="184"/>
      <c r="H10" s="185"/>
      <c r="I10" s="186"/>
      <c r="J10" s="34"/>
      <c r="K10" s="34"/>
      <c r="L10" s="34"/>
      <c r="M10" s="34"/>
      <c r="N10" s="34"/>
    </row>
    <row r="11" spans="1:19" ht="15" customHeight="1">
      <c r="A11" s="25">
        <v>1</v>
      </c>
      <c r="B11" s="60"/>
      <c r="C11" s="61"/>
      <c r="D11" s="35"/>
      <c r="J11" s="26"/>
      <c r="K11" s="26"/>
      <c r="L11" s="26"/>
      <c r="M11" s="34"/>
      <c r="N11" s="34"/>
    </row>
    <row r="12" spans="1:19" ht="15" customHeight="1">
      <c r="B12" s="62"/>
      <c r="C12" s="61"/>
      <c r="D12" s="35"/>
      <c r="E12" s="26"/>
      <c r="F12" s="26"/>
      <c r="G12" s="26"/>
      <c r="H12" s="26"/>
      <c r="I12" s="26"/>
      <c r="J12" s="26"/>
      <c r="K12" s="26"/>
      <c r="L12" s="26"/>
      <c r="N12" s="34"/>
      <c r="O12" s="34"/>
    </row>
    <row r="13" spans="1:19">
      <c r="B13" s="60"/>
      <c r="C13" s="60"/>
      <c r="D13" s="35"/>
      <c r="E13" s="187"/>
      <c r="F13" s="187"/>
      <c r="G13" s="187"/>
      <c r="H13" s="90"/>
      <c r="I13" s="35"/>
      <c r="J13" s="35"/>
    </row>
    <row r="14" spans="1:19" ht="26.25" customHeight="1">
      <c r="B14" s="37"/>
      <c r="C14" s="35"/>
      <c r="D14" s="35"/>
      <c r="E14" s="90"/>
      <c r="F14" s="90"/>
      <c r="G14" s="90"/>
      <c r="H14" s="90"/>
      <c r="I14" s="35"/>
      <c r="J14" s="35"/>
      <c r="K14" s="164" t="s">
        <v>14</v>
      </c>
      <c r="L14" s="188"/>
      <c r="M14" s="165"/>
      <c r="N14" s="164" t="s">
        <v>15</v>
      </c>
      <c r="O14" s="165"/>
      <c r="P14" s="176" t="s">
        <v>108</v>
      </c>
      <c r="Q14" s="177"/>
      <c r="R14" s="178"/>
      <c r="S14" s="189" t="s">
        <v>109</v>
      </c>
    </row>
    <row r="15" spans="1:19" ht="39.75" customHeight="1">
      <c r="C15" s="13"/>
      <c r="D15" s="13"/>
      <c r="E15" s="14"/>
      <c r="F15" s="14"/>
      <c r="G15" s="14"/>
      <c r="H15" s="14"/>
      <c r="I15" s="14"/>
      <c r="J15" s="15"/>
      <c r="K15" s="39" t="s">
        <v>16</v>
      </c>
      <c r="L15" s="180" t="str">
        <f>IF(I17="CCI (CC Intégral)","CT pour les dispensés","Contrôle Terminal")</f>
        <v>CT pour les dispensés</v>
      </c>
      <c r="M15" s="181"/>
      <c r="N15" s="180" t="s">
        <v>17</v>
      </c>
      <c r="O15" s="181"/>
      <c r="P15" s="42" t="s">
        <v>110</v>
      </c>
      <c r="Q15" s="79" t="s">
        <v>17</v>
      </c>
      <c r="R15" s="80"/>
      <c r="S15" s="189"/>
    </row>
    <row r="16" spans="1:19" s="36" customFormat="1" ht="47.25">
      <c r="A16" s="40" t="s">
        <v>3</v>
      </c>
      <c r="B16" s="40" t="s">
        <v>4</v>
      </c>
      <c r="C16" s="41" t="s">
        <v>5</v>
      </c>
      <c r="D16" s="42" t="s">
        <v>6</v>
      </c>
      <c r="E16" s="43" t="s">
        <v>7</v>
      </c>
      <c r="F16" s="89" t="s">
        <v>128</v>
      </c>
      <c r="G16" s="39" t="s">
        <v>27</v>
      </c>
      <c r="H16" s="39" t="s">
        <v>106</v>
      </c>
      <c r="I16" s="44" t="s">
        <v>28</v>
      </c>
      <c r="J16" s="39" t="s">
        <v>36</v>
      </c>
      <c r="K16" s="42" t="s">
        <v>24</v>
      </c>
      <c r="L16" s="42" t="s">
        <v>18</v>
      </c>
      <c r="M16" s="42" t="s">
        <v>19</v>
      </c>
      <c r="N16" s="42" t="s">
        <v>18</v>
      </c>
      <c r="O16" s="42" t="s">
        <v>19</v>
      </c>
      <c r="P16" s="79" t="s">
        <v>18</v>
      </c>
      <c r="Q16" s="79" t="s">
        <v>18</v>
      </c>
      <c r="R16" s="79" t="s">
        <v>19</v>
      </c>
      <c r="S16" s="189"/>
    </row>
    <row r="17" spans="1:19" s="108" customFormat="1" ht="60">
      <c r="A17" s="1" t="s">
        <v>0</v>
      </c>
      <c r="B17" s="113" t="s">
        <v>212</v>
      </c>
      <c r="C17" s="6" t="s">
        <v>213</v>
      </c>
      <c r="D17" s="1">
        <v>6</v>
      </c>
      <c r="E17" s="1">
        <v>6</v>
      </c>
      <c r="F17" s="1"/>
      <c r="G17" s="1" t="s">
        <v>230</v>
      </c>
      <c r="H17" s="1" t="s">
        <v>230</v>
      </c>
      <c r="I17" s="1" t="s">
        <v>34</v>
      </c>
      <c r="J17" s="1"/>
      <c r="K17" s="1">
        <v>4</v>
      </c>
      <c r="L17" s="1" t="s">
        <v>252</v>
      </c>
      <c r="M17" s="1" t="s">
        <v>282</v>
      </c>
      <c r="N17" s="106"/>
      <c r="O17" s="106"/>
      <c r="P17" s="1" t="s">
        <v>232</v>
      </c>
      <c r="Q17" s="1" t="s">
        <v>232</v>
      </c>
      <c r="R17" s="1"/>
      <c r="S17" s="107" t="s">
        <v>247</v>
      </c>
    </row>
    <row r="18" spans="1:19" ht="30">
      <c r="A18" s="1" t="s">
        <v>26</v>
      </c>
      <c r="B18" s="8" t="s">
        <v>214</v>
      </c>
      <c r="C18" s="2" t="s">
        <v>215</v>
      </c>
      <c r="D18" s="3"/>
      <c r="E18" s="3">
        <v>1</v>
      </c>
      <c r="F18" s="3"/>
      <c r="G18" s="3" t="s">
        <v>230</v>
      </c>
      <c r="H18" s="3" t="s">
        <v>230</v>
      </c>
      <c r="I18" s="3" t="s">
        <v>34</v>
      </c>
      <c r="J18" s="3"/>
      <c r="K18" s="4">
        <v>1.3</v>
      </c>
      <c r="L18" s="4" t="s">
        <v>244</v>
      </c>
      <c r="M18" s="4" t="s">
        <v>278</v>
      </c>
      <c r="N18" s="96"/>
      <c r="O18" s="96"/>
      <c r="P18" s="4"/>
      <c r="Q18" s="4"/>
      <c r="R18" s="4"/>
      <c r="S18" s="103"/>
    </row>
    <row r="19" spans="1:19" ht="30">
      <c r="A19" s="1" t="s">
        <v>26</v>
      </c>
      <c r="B19" s="8" t="s">
        <v>216</v>
      </c>
      <c r="C19" s="2" t="s">
        <v>217</v>
      </c>
      <c r="D19" s="3"/>
      <c r="E19" s="3">
        <v>1</v>
      </c>
      <c r="F19" s="3"/>
      <c r="G19" s="3" t="s">
        <v>230</v>
      </c>
      <c r="H19" s="3" t="s">
        <v>230</v>
      </c>
      <c r="I19" s="3" t="s">
        <v>34</v>
      </c>
      <c r="J19" s="3"/>
      <c r="K19" s="4">
        <v>1.3</v>
      </c>
      <c r="L19" s="4" t="s">
        <v>244</v>
      </c>
      <c r="M19" s="4" t="s">
        <v>278</v>
      </c>
      <c r="N19" s="96"/>
      <c r="O19" s="96"/>
      <c r="P19" s="4"/>
      <c r="Q19" s="4"/>
      <c r="R19" s="4"/>
      <c r="S19" s="103"/>
    </row>
    <row r="20" spans="1:19">
      <c r="A20" s="1" t="s">
        <v>26</v>
      </c>
      <c r="B20" s="8" t="s">
        <v>218</v>
      </c>
      <c r="C20" s="2" t="s">
        <v>219</v>
      </c>
      <c r="D20" s="3"/>
      <c r="E20" s="3">
        <v>1</v>
      </c>
      <c r="F20" s="3"/>
      <c r="G20" s="3" t="s">
        <v>230</v>
      </c>
      <c r="H20" s="3" t="s">
        <v>230</v>
      </c>
      <c r="I20" s="3" t="s">
        <v>34</v>
      </c>
      <c r="J20" s="3"/>
      <c r="K20" s="4">
        <v>1.3</v>
      </c>
      <c r="L20" s="4" t="s">
        <v>244</v>
      </c>
      <c r="M20" s="4" t="s">
        <v>278</v>
      </c>
      <c r="N20" s="96"/>
      <c r="O20" s="96"/>
      <c r="P20" s="4"/>
      <c r="Q20" s="4"/>
      <c r="R20" s="4"/>
      <c r="S20" s="103"/>
    </row>
    <row r="21" spans="1:19" s="108" customFormat="1" ht="60">
      <c r="A21" s="1" t="s">
        <v>0</v>
      </c>
      <c r="B21" s="118" t="s">
        <v>162</v>
      </c>
      <c r="C21" s="6" t="s">
        <v>163</v>
      </c>
      <c r="D21" s="1">
        <v>6</v>
      </c>
      <c r="E21" s="1">
        <v>6</v>
      </c>
      <c r="F21" s="1"/>
      <c r="G21" s="1" t="s">
        <v>230</v>
      </c>
      <c r="H21" s="1" t="s">
        <v>230</v>
      </c>
      <c r="I21" s="1" t="s">
        <v>34</v>
      </c>
      <c r="J21" s="1"/>
      <c r="K21" s="1">
        <v>3</v>
      </c>
      <c r="L21" s="1" t="s">
        <v>250</v>
      </c>
      <c r="M21" s="1" t="s">
        <v>245</v>
      </c>
      <c r="N21" s="106"/>
      <c r="O21" s="106"/>
      <c r="P21" s="1" t="s">
        <v>232</v>
      </c>
      <c r="Q21" s="1" t="s">
        <v>232</v>
      </c>
      <c r="R21" s="1"/>
      <c r="S21" s="107" t="s">
        <v>247</v>
      </c>
    </row>
    <row r="22" spans="1:19" ht="47.25">
      <c r="A22" s="1" t="s">
        <v>26</v>
      </c>
      <c r="B22" s="115" t="s">
        <v>164</v>
      </c>
      <c r="C22" s="2" t="s">
        <v>165</v>
      </c>
      <c r="D22" s="3"/>
      <c r="E22" s="3">
        <v>1</v>
      </c>
      <c r="F22" s="3"/>
      <c r="G22" s="3" t="s">
        <v>230</v>
      </c>
      <c r="H22" s="3" t="s">
        <v>230</v>
      </c>
      <c r="I22" s="3" t="s">
        <v>34</v>
      </c>
      <c r="J22" s="3"/>
      <c r="K22" s="4">
        <v>1.5</v>
      </c>
      <c r="L22" s="4" t="s">
        <v>233</v>
      </c>
      <c r="M22" s="4" t="s">
        <v>234</v>
      </c>
      <c r="N22" s="96"/>
      <c r="O22" s="96"/>
      <c r="P22" s="4"/>
      <c r="Q22" s="4"/>
      <c r="R22" s="4"/>
      <c r="S22" s="103"/>
    </row>
    <row r="23" spans="1:19">
      <c r="A23" s="1" t="s">
        <v>26</v>
      </c>
      <c r="B23" s="8" t="s">
        <v>166</v>
      </c>
      <c r="C23" s="2" t="s">
        <v>167</v>
      </c>
      <c r="D23" s="3"/>
      <c r="E23" s="3">
        <v>1</v>
      </c>
      <c r="F23" s="3"/>
      <c r="G23" s="3" t="s">
        <v>230</v>
      </c>
      <c r="H23" s="3" t="s">
        <v>230</v>
      </c>
      <c r="I23" s="3" t="s">
        <v>34</v>
      </c>
      <c r="J23" s="3"/>
      <c r="K23" s="4">
        <v>1.5</v>
      </c>
      <c r="L23" s="4" t="s">
        <v>12</v>
      </c>
      <c r="M23" s="4" t="s">
        <v>271</v>
      </c>
      <c r="N23" s="96"/>
      <c r="O23" s="96"/>
      <c r="P23" s="4"/>
      <c r="Q23" s="4"/>
      <c r="R23" s="4"/>
      <c r="S23" s="103"/>
    </row>
    <row r="24" spans="1:19" s="108" customFormat="1" ht="60">
      <c r="A24" s="1" t="s">
        <v>0</v>
      </c>
      <c r="B24" s="107" t="s">
        <v>168</v>
      </c>
      <c r="C24" s="109" t="s">
        <v>169</v>
      </c>
      <c r="D24" s="1">
        <v>6</v>
      </c>
      <c r="E24" s="1">
        <v>6</v>
      </c>
      <c r="F24" s="1"/>
      <c r="G24" s="1" t="s">
        <v>230</v>
      </c>
      <c r="H24" s="1" t="s">
        <v>230</v>
      </c>
      <c r="I24" s="1" t="s">
        <v>34</v>
      </c>
      <c r="J24" s="1"/>
      <c r="K24" s="1">
        <v>3</v>
      </c>
      <c r="L24" s="1" t="s">
        <v>250</v>
      </c>
      <c r="M24" s="1" t="s">
        <v>245</v>
      </c>
      <c r="N24" s="106"/>
      <c r="O24" s="106"/>
      <c r="P24" s="1" t="s">
        <v>232</v>
      </c>
      <c r="Q24" s="1" t="s">
        <v>232</v>
      </c>
      <c r="R24" s="1"/>
      <c r="S24" s="107" t="s">
        <v>247</v>
      </c>
    </row>
    <row r="25" spans="1:19" ht="30">
      <c r="A25" s="1" t="s">
        <v>26</v>
      </c>
      <c r="B25" s="103" t="s">
        <v>170</v>
      </c>
      <c r="C25" s="2" t="s">
        <v>171</v>
      </c>
      <c r="D25" s="3"/>
      <c r="E25" s="3">
        <v>1</v>
      </c>
      <c r="F25" s="3"/>
      <c r="G25" s="3" t="s">
        <v>230</v>
      </c>
      <c r="H25" s="3" t="s">
        <v>230</v>
      </c>
      <c r="I25" s="3" t="s">
        <v>34</v>
      </c>
      <c r="J25" s="3"/>
      <c r="K25" s="4">
        <v>1.5</v>
      </c>
      <c r="L25" s="4" t="s">
        <v>233</v>
      </c>
      <c r="M25" s="4" t="s">
        <v>234</v>
      </c>
      <c r="N25" s="96"/>
      <c r="O25" s="96"/>
      <c r="P25" s="4"/>
      <c r="Q25" s="4"/>
      <c r="R25" s="4"/>
      <c r="S25" s="103"/>
    </row>
    <row r="26" spans="1:19" ht="30">
      <c r="A26" s="1" t="s">
        <v>26</v>
      </c>
      <c r="B26" s="103" t="s">
        <v>172</v>
      </c>
      <c r="C26" s="2" t="s">
        <v>173</v>
      </c>
      <c r="D26" s="3"/>
      <c r="E26" s="3">
        <v>1</v>
      </c>
      <c r="F26" s="3"/>
      <c r="G26" s="3" t="s">
        <v>230</v>
      </c>
      <c r="H26" s="3" t="s">
        <v>230</v>
      </c>
      <c r="I26" s="3" t="s">
        <v>34</v>
      </c>
      <c r="J26" s="3"/>
      <c r="K26" s="4">
        <v>1.5</v>
      </c>
      <c r="L26" s="4" t="s">
        <v>12</v>
      </c>
      <c r="M26" s="4" t="s">
        <v>271</v>
      </c>
      <c r="N26" s="96"/>
      <c r="O26" s="96"/>
      <c r="P26" s="4"/>
      <c r="Q26" s="4"/>
      <c r="R26" s="4"/>
      <c r="S26" s="103"/>
    </row>
    <row r="27" spans="1:19" s="108" customFormat="1" ht="60">
      <c r="A27" s="1" t="s">
        <v>0</v>
      </c>
      <c r="B27" s="107" t="s">
        <v>174</v>
      </c>
      <c r="C27" s="6" t="s">
        <v>175</v>
      </c>
      <c r="D27" s="1">
        <v>6</v>
      </c>
      <c r="E27" s="1">
        <v>6</v>
      </c>
      <c r="F27" s="1"/>
      <c r="G27" s="1" t="s">
        <v>230</v>
      </c>
      <c r="H27" s="1" t="s">
        <v>230</v>
      </c>
      <c r="I27" s="1" t="s">
        <v>34</v>
      </c>
      <c r="J27" s="1"/>
      <c r="K27" s="1">
        <v>2</v>
      </c>
      <c r="L27" s="1" t="s">
        <v>242</v>
      </c>
      <c r="M27" s="1" t="s">
        <v>234</v>
      </c>
      <c r="N27" s="106"/>
      <c r="O27" s="106"/>
      <c r="P27" s="1" t="s">
        <v>232</v>
      </c>
      <c r="Q27" s="1" t="s">
        <v>232</v>
      </c>
      <c r="R27" s="1"/>
      <c r="S27" s="107" t="s">
        <v>247</v>
      </c>
    </row>
    <row r="28" spans="1:19">
      <c r="A28" s="1" t="s">
        <v>26</v>
      </c>
      <c r="B28" s="103" t="s">
        <v>176</v>
      </c>
      <c r="C28" s="2" t="s">
        <v>177</v>
      </c>
      <c r="D28" s="3"/>
      <c r="E28" s="3">
        <v>1</v>
      </c>
      <c r="F28" s="3"/>
      <c r="G28" s="3" t="s">
        <v>230</v>
      </c>
      <c r="H28" s="3" t="s">
        <v>230</v>
      </c>
      <c r="I28" s="3" t="s">
        <v>34</v>
      </c>
      <c r="J28" s="3"/>
      <c r="K28" s="4">
        <v>2</v>
      </c>
      <c r="L28" s="4" t="s">
        <v>242</v>
      </c>
      <c r="M28" s="4" t="s">
        <v>234</v>
      </c>
      <c r="N28" s="96"/>
      <c r="O28" s="96"/>
      <c r="P28" s="4"/>
      <c r="Q28" s="4"/>
      <c r="R28" s="4"/>
      <c r="S28" s="103"/>
    </row>
    <row r="29" spans="1:19" ht="15" customHeight="1">
      <c r="A29" s="1"/>
      <c r="B29" s="4"/>
      <c r="C29" s="4"/>
      <c r="D29" s="3"/>
      <c r="E29" s="4"/>
      <c r="F29" s="4"/>
      <c r="G29" s="4"/>
      <c r="H29" s="4"/>
      <c r="I29" s="4"/>
      <c r="J29" s="4"/>
      <c r="K29" s="1"/>
      <c r="L29" s="4"/>
      <c r="M29" s="4"/>
      <c r="N29" s="4"/>
      <c r="O29" s="4"/>
      <c r="P29" s="4"/>
      <c r="Q29" s="4"/>
      <c r="R29" s="4"/>
      <c r="S29" s="103"/>
    </row>
    <row r="30" spans="1:19" ht="15" customHeight="1">
      <c r="A30" s="1"/>
      <c r="B30" s="4"/>
      <c r="C30" s="4"/>
      <c r="D30" s="3"/>
      <c r="E30" s="4"/>
      <c r="F30" s="4"/>
      <c r="G30" s="4"/>
      <c r="H30" s="4"/>
      <c r="I30" s="4"/>
      <c r="J30" s="4"/>
      <c r="K30" s="1"/>
      <c r="L30" s="4"/>
      <c r="M30" s="4"/>
      <c r="N30" s="4"/>
      <c r="O30" s="4"/>
      <c r="P30" s="4"/>
      <c r="Q30" s="4"/>
      <c r="R30" s="4"/>
      <c r="S30" s="103"/>
    </row>
    <row r="31" spans="1:19" ht="15" customHeight="1">
      <c r="A31" s="1"/>
      <c r="B31" s="4"/>
      <c r="C31" s="4"/>
      <c r="D31" s="3"/>
      <c r="E31" s="4"/>
      <c r="F31" s="4"/>
      <c r="G31" s="4"/>
      <c r="H31" s="4"/>
      <c r="I31" s="4"/>
      <c r="J31" s="4"/>
      <c r="K31" s="1"/>
      <c r="L31" s="4"/>
      <c r="M31" s="4"/>
      <c r="N31" s="4"/>
      <c r="O31" s="4"/>
      <c r="P31" s="4"/>
      <c r="Q31" s="4"/>
      <c r="R31" s="4"/>
      <c r="S31" s="103"/>
    </row>
    <row r="32" spans="1:19">
      <c r="A32" s="1"/>
      <c r="B32" s="2"/>
      <c r="C32" s="2"/>
      <c r="D32" s="3"/>
      <c r="E32" s="4"/>
      <c r="F32" s="4"/>
      <c r="G32" s="4"/>
      <c r="H32" s="4"/>
      <c r="I32" s="4"/>
      <c r="J32" s="4"/>
      <c r="K32" s="6"/>
      <c r="L32" s="4"/>
      <c r="M32" s="4"/>
      <c r="N32" s="4"/>
      <c r="O32" s="4"/>
      <c r="P32" s="4"/>
      <c r="Q32" s="4"/>
      <c r="R32" s="4"/>
      <c r="S32" s="103"/>
    </row>
    <row r="33" spans="1:19">
      <c r="A33" s="1"/>
      <c r="B33" s="2"/>
      <c r="C33" s="2"/>
      <c r="D33" s="3"/>
      <c r="E33" s="4"/>
      <c r="F33" s="4"/>
      <c r="G33" s="4"/>
      <c r="H33" s="4"/>
      <c r="I33" s="4"/>
      <c r="J33" s="4"/>
      <c r="K33" s="6"/>
      <c r="L33" s="4"/>
      <c r="M33" s="4"/>
      <c r="N33" s="4"/>
      <c r="O33" s="4"/>
      <c r="P33" s="4"/>
      <c r="Q33" s="4"/>
      <c r="R33" s="4"/>
      <c r="S33" s="103"/>
    </row>
    <row r="34" spans="1:19">
      <c r="A34" s="1"/>
      <c r="B34" s="2"/>
      <c r="C34" s="2"/>
      <c r="D34" s="3"/>
      <c r="E34" s="4"/>
      <c r="F34" s="4"/>
      <c r="G34" s="4"/>
      <c r="H34" s="4"/>
      <c r="I34" s="4"/>
      <c r="J34" s="4"/>
      <c r="K34" s="6"/>
      <c r="L34" s="4"/>
      <c r="M34" s="4"/>
      <c r="N34" s="4"/>
      <c r="O34" s="4"/>
      <c r="P34" s="4"/>
      <c r="Q34" s="4"/>
      <c r="R34" s="4"/>
      <c r="S34" s="103"/>
    </row>
    <row r="35" spans="1:19">
      <c r="A35" s="1"/>
      <c r="B35" s="2"/>
      <c r="C35" s="2"/>
      <c r="D35" s="3"/>
      <c r="E35" s="4"/>
      <c r="F35" s="4"/>
      <c r="G35" s="4"/>
      <c r="H35" s="4"/>
      <c r="I35" s="4"/>
      <c r="J35" s="4"/>
      <c r="K35" s="6"/>
      <c r="L35" s="4"/>
      <c r="M35" s="4"/>
      <c r="N35" s="4"/>
      <c r="O35" s="4"/>
      <c r="P35" s="4"/>
      <c r="Q35" s="4"/>
      <c r="R35" s="4"/>
      <c r="S35" s="103"/>
    </row>
    <row r="36" spans="1:19">
      <c r="A36" s="1"/>
      <c r="B36" s="2"/>
      <c r="C36" s="2"/>
      <c r="D36" s="3"/>
      <c r="E36" s="4"/>
      <c r="F36" s="4"/>
      <c r="G36" s="4"/>
      <c r="H36" s="4"/>
      <c r="I36" s="4"/>
      <c r="J36" s="4"/>
      <c r="K36" s="6"/>
      <c r="L36" s="4"/>
      <c r="M36" s="4"/>
      <c r="N36" s="4"/>
      <c r="O36" s="4"/>
      <c r="P36" s="4"/>
      <c r="Q36" s="4"/>
      <c r="R36" s="4"/>
      <c r="S36" s="103"/>
    </row>
    <row r="37" spans="1:19" s="31" customFormat="1">
      <c r="A37" s="1"/>
      <c r="B37" s="2"/>
      <c r="C37" s="2"/>
      <c r="D37" s="3"/>
      <c r="E37" s="4"/>
      <c r="F37" s="4"/>
      <c r="G37" s="4"/>
      <c r="H37" s="4"/>
      <c r="I37" s="4"/>
      <c r="J37" s="4"/>
      <c r="K37" s="6"/>
      <c r="L37" s="4"/>
      <c r="M37" s="4"/>
      <c r="N37" s="4"/>
      <c r="O37" s="4"/>
      <c r="P37" s="4"/>
      <c r="Q37" s="4"/>
      <c r="R37" s="4"/>
      <c r="S37" s="103"/>
    </row>
    <row r="38" spans="1:19" s="31" customFormat="1">
      <c r="A38" s="1"/>
      <c r="B38" s="2"/>
      <c r="C38" s="2"/>
      <c r="D38" s="3"/>
      <c r="E38" s="4"/>
      <c r="F38" s="4"/>
      <c r="G38" s="4"/>
      <c r="H38" s="4"/>
      <c r="I38" s="4"/>
      <c r="J38" s="4"/>
      <c r="K38" s="6"/>
      <c r="L38" s="4"/>
      <c r="M38" s="4"/>
      <c r="N38" s="4"/>
      <c r="O38" s="4"/>
      <c r="P38" s="4"/>
      <c r="Q38" s="4"/>
      <c r="R38" s="4"/>
      <c r="S38" s="103"/>
    </row>
    <row r="39" spans="1:19" s="31" customFormat="1">
      <c r="A39" s="1"/>
      <c r="B39" s="2"/>
      <c r="C39" s="2"/>
      <c r="D39" s="3"/>
      <c r="E39" s="4"/>
      <c r="F39" s="4"/>
      <c r="G39" s="4"/>
      <c r="H39" s="4"/>
      <c r="I39" s="4"/>
      <c r="J39" s="4"/>
      <c r="K39" s="6"/>
      <c r="L39" s="4"/>
      <c r="M39" s="4"/>
      <c r="N39" s="4"/>
      <c r="O39" s="4"/>
      <c r="P39" s="4"/>
      <c r="Q39" s="4"/>
      <c r="R39" s="4"/>
      <c r="S39" s="103"/>
    </row>
    <row r="40" spans="1:19" s="31" customFormat="1" ht="18.75">
      <c r="A40" s="1"/>
      <c r="B40" s="7"/>
      <c r="C40" s="7"/>
      <c r="D40" s="3"/>
      <c r="E40" s="8"/>
      <c r="F40" s="8"/>
      <c r="G40" s="8"/>
      <c r="H40" s="8"/>
      <c r="I40" s="8"/>
      <c r="J40" s="8"/>
      <c r="K40" s="9"/>
      <c r="L40" s="4"/>
      <c r="M40" s="4"/>
      <c r="N40" s="4"/>
      <c r="O40" s="4"/>
      <c r="P40" s="4"/>
      <c r="Q40" s="4"/>
      <c r="R40" s="4"/>
      <c r="S40" s="103"/>
    </row>
    <row r="41" spans="1:19" s="31" customFormat="1" ht="17.25">
      <c r="A41" s="1"/>
      <c r="B41" s="10"/>
      <c r="C41" s="10"/>
      <c r="D41" s="3"/>
      <c r="E41" s="4"/>
      <c r="F41" s="4"/>
      <c r="G41" s="4"/>
      <c r="H41" s="4"/>
      <c r="I41" s="4"/>
      <c r="J41" s="4"/>
      <c r="K41" s="11"/>
      <c r="L41" s="4"/>
      <c r="M41" s="4"/>
      <c r="N41" s="4"/>
      <c r="O41" s="4"/>
      <c r="P41" s="4"/>
      <c r="Q41" s="4"/>
      <c r="R41" s="4"/>
      <c r="S41" s="103"/>
    </row>
    <row r="42" spans="1:19" s="31" customFormat="1">
      <c r="A42" s="1"/>
      <c r="B42" s="2"/>
      <c r="C42" s="2"/>
      <c r="D42" s="3"/>
      <c r="E42" s="4"/>
      <c r="F42" s="4"/>
      <c r="G42" s="4"/>
      <c r="H42" s="4"/>
      <c r="I42" s="4"/>
      <c r="J42" s="4"/>
      <c r="K42" s="6"/>
      <c r="L42" s="4"/>
      <c r="M42" s="4"/>
      <c r="N42" s="4"/>
      <c r="O42" s="4"/>
      <c r="P42" s="4"/>
      <c r="Q42" s="4"/>
      <c r="R42" s="4"/>
      <c r="S42" s="103"/>
    </row>
    <row r="43" spans="1:19" s="31" customFormat="1">
      <c r="A43" s="1"/>
      <c r="B43" s="2"/>
      <c r="C43" s="2"/>
      <c r="D43" s="3"/>
      <c r="E43" s="4"/>
      <c r="F43" s="4"/>
      <c r="G43" s="4"/>
      <c r="H43" s="4"/>
      <c r="I43" s="4"/>
      <c r="J43" s="4"/>
      <c r="K43" s="6"/>
      <c r="L43" s="4"/>
      <c r="M43" s="4"/>
      <c r="N43" s="4"/>
      <c r="O43" s="4"/>
      <c r="P43" s="4"/>
      <c r="Q43" s="4"/>
      <c r="R43" s="4"/>
      <c r="S43" s="103"/>
    </row>
    <row r="44" spans="1:19" s="31" customFormat="1">
      <c r="A44" s="51"/>
      <c r="B44" s="52"/>
      <c r="C44" s="52"/>
      <c r="D44" s="52"/>
      <c r="E44" s="52"/>
      <c r="F44" s="52"/>
      <c r="G44" s="52"/>
      <c r="H44" s="52"/>
      <c r="I44" s="52"/>
      <c r="J44" s="52"/>
      <c r="K44" s="52"/>
      <c r="L44" s="52"/>
      <c r="M44" s="51"/>
      <c r="N44" s="51"/>
      <c r="O44" s="51"/>
      <c r="S44" s="112"/>
    </row>
    <row r="45" spans="1:19" s="31" customFormat="1">
      <c r="A45" s="51"/>
      <c r="B45" s="52"/>
      <c r="C45" s="52"/>
      <c r="D45" s="52"/>
      <c r="E45" s="52"/>
      <c r="F45" s="52"/>
      <c r="G45" s="52"/>
      <c r="H45" s="52"/>
      <c r="I45" s="52"/>
      <c r="J45" s="52"/>
      <c r="K45" s="52"/>
      <c r="L45" s="52"/>
      <c r="M45" s="51"/>
      <c r="N45" s="51"/>
      <c r="O45" s="51"/>
      <c r="S45" s="112"/>
    </row>
    <row r="46" spans="1:19" s="31" customFormat="1" ht="17.25">
      <c r="A46" s="51"/>
      <c r="B46" s="53"/>
      <c r="C46" s="53"/>
      <c r="D46" s="53"/>
      <c r="E46" s="53"/>
      <c r="F46" s="53"/>
      <c r="G46" s="53"/>
      <c r="H46" s="53"/>
      <c r="I46" s="53"/>
      <c r="J46" s="53"/>
      <c r="K46" s="53"/>
      <c r="L46" s="53"/>
      <c r="M46" s="51"/>
      <c r="N46" s="51"/>
      <c r="O46" s="51"/>
      <c r="S46" s="112"/>
    </row>
    <row r="47" spans="1:19" s="31" customFormat="1">
      <c r="A47" s="51"/>
      <c r="B47" s="52"/>
      <c r="C47" s="52"/>
      <c r="D47" s="52"/>
      <c r="E47" s="52"/>
      <c r="F47" s="52"/>
      <c r="G47" s="52"/>
      <c r="H47" s="52"/>
      <c r="I47" s="52"/>
      <c r="J47" s="52"/>
      <c r="K47" s="52"/>
      <c r="L47" s="52"/>
      <c r="M47" s="51"/>
      <c r="N47" s="51"/>
      <c r="O47" s="51"/>
      <c r="S47" s="112"/>
    </row>
    <row r="48" spans="1:19" s="31" customFormat="1">
      <c r="A48" s="51"/>
      <c r="B48" s="52"/>
      <c r="C48" s="52"/>
      <c r="D48" s="52"/>
      <c r="E48" s="52"/>
      <c r="F48" s="52"/>
      <c r="G48" s="52"/>
      <c r="H48" s="52"/>
      <c r="I48" s="52"/>
      <c r="J48" s="52"/>
      <c r="K48" s="52"/>
      <c r="L48" s="52"/>
      <c r="M48" s="51"/>
      <c r="N48" s="51"/>
      <c r="O48" s="51"/>
      <c r="S48" s="112"/>
    </row>
    <row r="49" spans="1:19" s="31" customFormat="1">
      <c r="A49" s="51"/>
      <c r="B49" s="52"/>
      <c r="C49" s="52"/>
      <c r="D49" s="52"/>
      <c r="E49" s="52"/>
      <c r="F49" s="52"/>
      <c r="G49" s="52"/>
      <c r="H49" s="52"/>
      <c r="I49" s="52"/>
      <c r="J49" s="52"/>
      <c r="K49" s="52"/>
      <c r="L49" s="52"/>
      <c r="M49" s="51"/>
      <c r="N49" s="51"/>
      <c r="O49" s="51"/>
      <c r="S49" s="112"/>
    </row>
    <row r="50" spans="1:19" s="31" customFormat="1">
      <c r="A50" s="51"/>
      <c r="B50" s="52"/>
      <c r="C50" s="52"/>
      <c r="D50" s="52"/>
      <c r="E50" s="52"/>
      <c r="F50" s="52"/>
      <c r="G50" s="52"/>
      <c r="H50" s="52"/>
      <c r="I50" s="52"/>
      <c r="J50" s="52"/>
      <c r="K50" s="52"/>
      <c r="L50" s="52"/>
      <c r="M50" s="51"/>
      <c r="N50" s="51"/>
      <c r="O50" s="51"/>
      <c r="S50" s="112"/>
    </row>
    <row r="51" spans="1:19" s="31" customFormat="1" ht="17.25">
      <c r="A51" s="51"/>
      <c r="B51" s="53"/>
      <c r="C51" s="53"/>
      <c r="D51" s="53"/>
      <c r="E51" s="53"/>
      <c r="F51" s="53"/>
      <c r="G51" s="53"/>
      <c r="H51" s="53"/>
      <c r="I51" s="53"/>
      <c r="J51" s="53"/>
      <c r="K51" s="53"/>
      <c r="L51" s="53"/>
      <c r="M51" s="51"/>
      <c r="N51" s="51"/>
      <c r="O51" s="51"/>
      <c r="S51" s="112"/>
    </row>
    <row r="52" spans="1:19" s="31" customFormat="1">
      <c r="A52" s="51"/>
      <c r="B52" s="52"/>
      <c r="C52" s="52"/>
      <c r="D52" s="52"/>
      <c r="E52" s="52"/>
      <c r="F52" s="52"/>
      <c r="G52" s="52"/>
      <c r="H52" s="52"/>
      <c r="I52" s="52"/>
      <c r="J52" s="52"/>
      <c r="K52" s="52"/>
      <c r="L52" s="52"/>
      <c r="M52" s="51"/>
      <c r="N52" s="51"/>
      <c r="O52" s="51"/>
      <c r="S52" s="112"/>
    </row>
    <row r="53" spans="1:19" s="31" customFormat="1">
      <c r="A53" s="51"/>
      <c r="B53" s="52"/>
      <c r="C53" s="52"/>
      <c r="D53" s="52"/>
      <c r="E53" s="52"/>
      <c r="F53" s="52"/>
      <c r="G53" s="52"/>
      <c r="H53" s="52"/>
      <c r="I53" s="52"/>
      <c r="J53" s="52"/>
      <c r="K53" s="52"/>
      <c r="L53" s="52"/>
      <c r="M53" s="51"/>
      <c r="N53" s="51"/>
      <c r="O53" s="51"/>
      <c r="S53" s="112"/>
    </row>
    <row r="54" spans="1:19" s="31" customFormat="1">
      <c r="A54" s="51"/>
      <c r="B54" s="52"/>
      <c r="C54" s="52"/>
      <c r="D54" s="52"/>
      <c r="E54" s="52"/>
      <c r="F54" s="52"/>
      <c r="G54" s="52"/>
      <c r="H54" s="52"/>
      <c r="I54" s="52"/>
      <c r="J54" s="52"/>
      <c r="K54" s="52"/>
      <c r="L54" s="52"/>
      <c r="M54" s="51"/>
      <c r="N54" s="51"/>
      <c r="O54" s="51"/>
      <c r="S54" s="112"/>
    </row>
    <row r="55" spans="1:19" s="31" customFormat="1">
      <c r="A55" s="51"/>
      <c r="B55" s="52"/>
      <c r="C55" s="52"/>
      <c r="D55" s="52"/>
      <c r="E55" s="52"/>
      <c r="F55" s="52"/>
      <c r="G55" s="52"/>
      <c r="H55" s="52"/>
      <c r="I55" s="52"/>
      <c r="J55" s="52"/>
      <c r="K55" s="52"/>
      <c r="L55" s="52"/>
      <c r="M55" s="51"/>
      <c r="N55" s="51"/>
      <c r="O55" s="51"/>
      <c r="S55" s="112"/>
    </row>
    <row r="56" spans="1:19" s="31" customFormat="1">
      <c r="A56" s="51"/>
      <c r="B56" s="52"/>
      <c r="C56" s="52"/>
      <c r="D56" s="52"/>
      <c r="E56" s="52"/>
      <c r="F56" s="52"/>
      <c r="G56" s="52"/>
      <c r="H56" s="52"/>
      <c r="I56" s="52"/>
      <c r="J56" s="52"/>
      <c r="K56" s="52"/>
      <c r="L56" s="52"/>
      <c r="M56" s="51"/>
      <c r="N56" s="51"/>
      <c r="O56" s="51"/>
      <c r="S56" s="112"/>
    </row>
    <row r="57" spans="1:19">
      <c r="A57" s="54"/>
      <c r="B57" s="55"/>
      <c r="C57" s="55"/>
      <c r="D57" s="55"/>
      <c r="E57" s="55"/>
      <c r="F57" s="55"/>
      <c r="G57" s="55"/>
      <c r="H57" s="55"/>
      <c r="I57" s="55"/>
      <c r="J57" s="55"/>
      <c r="K57" s="55"/>
      <c r="L57" s="55"/>
      <c r="M57" s="54"/>
      <c r="N57" s="54"/>
      <c r="O57" s="54"/>
    </row>
    <row r="58" spans="1:19">
      <c r="A58" s="54"/>
      <c r="B58" s="55"/>
      <c r="C58" s="55"/>
      <c r="D58" s="55"/>
      <c r="E58" s="55"/>
      <c r="F58" s="55"/>
      <c r="G58" s="55"/>
      <c r="H58" s="55"/>
      <c r="I58" s="55"/>
      <c r="J58" s="55"/>
      <c r="K58" s="55"/>
      <c r="L58" s="55"/>
      <c r="M58" s="54"/>
      <c r="N58" s="54"/>
      <c r="O58" s="54"/>
    </row>
    <row r="59" spans="1:19">
      <c r="A59" s="54"/>
      <c r="B59" s="55"/>
      <c r="C59" s="55"/>
      <c r="D59" s="55"/>
      <c r="E59" s="55"/>
      <c r="F59" s="55"/>
      <c r="G59" s="55"/>
      <c r="H59" s="55"/>
      <c r="I59" s="55"/>
      <c r="J59" s="55"/>
      <c r="K59" s="55"/>
      <c r="L59" s="55"/>
      <c r="M59" s="54"/>
      <c r="N59" s="54"/>
      <c r="O59" s="54"/>
    </row>
    <row r="60" spans="1:19">
      <c r="A60" s="54"/>
      <c r="B60" s="55"/>
      <c r="C60" s="55"/>
      <c r="D60" s="55"/>
      <c r="E60" s="55"/>
      <c r="F60" s="55"/>
      <c r="G60" s="55"/>
      <c r="H60" s="55"/>
      <c r="I60" s="55"/>
      <c r="J60" s="55"/>
      <c r="K60" s="55"/>
      <c r="L60" s="55"/>
      <c r="M60" s="54"/>
      <c r="N60" s="54"/>
      <c r="O60" s="54"/>
    </row>
    <row r="61" spans="1:19">
      <c r="A61" s="54"/>
      <c r="B61" s="55"/>
      <c r="C61" s="55"/>
      <c r="D61" s="55"/>
      <c r="E61" s="55"/>
      <c r="F61" s="55"/>
      <c r="G61" s="55"/>
      <c r="H61" s="55"/>
      <c r="I61" s="55"/>
      <c r="J61" s="55"/>
      <c r="K61" s="55"/>
      <c r="L61" s="55"/>
      <c r="M61" s="54"/>
      <c r="N61" s="54"/>
      <c r="O61" s="54"/>
    </row>
    <row r="62" spans="1:19">
      <c r="A62" s="54"/>
      <c r="B62" s="55"/>
      <c r="C62" s="55"/>
      <c r="D62" s="55"/>
      <c r="E62" s="55"/>
      <c r="F62" s="55"/>
      <c r="G62" s="55"/>
      <c r="H62" s="55"/>
      <c r="I62" s="55"/>
      <c r="J62" s="55"/>
      <c r="K62" s="55"/>
      <c r="L62" s="55"/>
      <c r="M62" s="54"/>
      <c r="N62" s="54"/>
      <c r="O62" s="54"/>
    </row>
    <row r="63" spans="1:19">
      <c r="A63" s="54"/>
      <c r="B63" s="55"/>
      <c r="C63" s="55"/>
      <c r="D63" s="55"/>
      <c r="E63" s="55"/>
      <c r="F63" s="55"/>
      <c r="G63" s="55"/>
      <c r="H63" s="55"/>
      <c r="I63" s="55"/>
      <c r="J63" s="55"/>
      <c r="K63" s="55"/>
      <c r="L63" s="55"/>
      <c r="M63" s="54"/>
      <c r="N63" s="54"/>
      <c r="O63" s="54"/>
    </row>
    <row r="64" spans="1:19">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G4:I4"/>
    <mergeCell ref="J4:O4"/>
    <mergeCell ref="C2:F2"/>
    <mergeCell ref="C3:F3"/>
    <mergeCell ref="E4:F4"/>
    <mergeCell ref="D6:E6"/>
    <mergeCell ref="G6:I6"/>
    <mergeCell ref="J6:O6"/>
    <mergeCell ref="E9:G9"/>
    <mergeCell ref="H9:I9"/>
  </mergeCells>
  <conditionalFormatting sqref="K15:L15 N15 E9:F9 H9">
    <cfRule type="expression" dxfId="70" priority="67">
      <formula>$A$11=2</formula>
    </cfRule>
    <cfRule type="expression" dxfId="69" priority="68">
      <formula>$A$11=3</formula>
    </cfRule>
    <cfRule type="expression" dxfId="68" priority="69">
      <formula>$A$11=1</formula>
    </cfRule>
  </conditionalFormatting>
  <conditionalFormatting sqref="J29:J43 L29:M43 N27:N28 P27:Q28">
    <cfRule type="expression" dxfId="67" priority="66">
      <formula>$I27="CCI (CC Intégral)"</formula>
    </cfRule>
  </conditionalFormatting>
  <conditionalFormatting sqref="J29:K43 J27:J28">
    <cfRule type="expression" dxfId="66" priority="65">
      <formula>$I27="CT (Contrôle terminal)"</formula>
    </cfRule>
  </conditionalFormatting>
  <conditionalFormatting sqref="A17:A20 D17:F20 A21:F43">
    <cfRule type="expression" dxfId="65" priority="64">
      <formula>AND($A17="Unité d'enseignement",$D17&lt;&gt;6)</formula>
    </cfRule>
  </conditionalFormatting>
  <conditionalFormatting sqref="L15:M15">
    <cfRule type="expression" dxfId="64" priority="63">
      <formula>$I$17="CCI (CC Intégral)"</formula>
    </cfRule>
  </conditionalFormatting>
  <conditionalFormatting sqref="A16:E16 G16:O16">
    <cfRule type="expression" dxfId="63" priority="60">
      <formula>$A$11=2</formula>
    </cfRule>
    <cfRule type="expression" dxfId="62" priority="61">
      <formula>$A$11=3</formula>
    </cfRule>
    <cfRule type="expression" dxfId="61" priority="62">
      <formula>$A$11=1</formula>
    </cfRule>
  </conditionalFormatting>
  <conditionalFormatting sqref="L16:M16">
    <cfRule type="expression" dxfId="60" priority="59">
      <formula>$I$17="CCI (CC Intégral)"</formula>
    </cfRule>
  </conditionalFormatting>
  <conditionalFormatting sqref="P15">
    <cfRule type="expression" dxfId="59" priority="56">
      <formula>$A$11=2</formula>
    </cfRule>
    <cfRule type="expression" dxfId="58" priority="57">
      <formula>$A$11=3</formula>
    </cfRule>
    <cfRule type="expression" dxfId="57" priority="58">
      <formula>$A$11=1</formula>
    </cfRule>
  </conditionalFormatting>
  <conditionalFormatting sqref="Q15:R15">
    <cfRule type="expression" dxfId="56" priority="53">
      <formula>$A$11=2</formula>
    </cfRule>
    <cfRule type="expression" dxfId="55" priority="54">
      <formula>$A$11=3</formula>
    </cfRule>
    <cfRule type="expression" dxfId="54" priority="55">
      <formula>$A$11=1</formula>
    </cfRule>
  </conditionalFormatting>
  <conditionalFormatting sqref="Q16:R16">
    <cfRule type="expression" dxfId="53" priority="50">
      <formula>$A$11=2</formula>
    </cfRule>
    <cfRule type="expression" dxfId="52" priority="51">
      <formula>$A$11=4</formula>
    </cfRule>
    <cfRule type="expression" dxfId="51" priority="52">
      <formula>$A$11=1</formula>
    </cfRule>
  </conditionalFormatting>
  <conditionalFormatting sqref="P16">
    <cfRule type="expression" dxfId="50" priority="47">
      <formula>$A$11=2</formula>
    </cfRule>
    <cfRule type="expression" dxfId="49" priority="48">
      <formula>$A$11=4</formula>
    </cfRule>
    <cfRule type="expression" dxfId="48" priority="49">
      <formula>$A$11=1</formula>
    </cfRule>
  </conditionalFormatting>
  <conditionalFormatting sqref="F16">
    <cfRule type="expression" dxfId="47" priority="41">
      <formula>$A$11=2</formula>
    </cfRule>
    <cfRule type="expression" dxfId="46" priority="42">
      <formula>$A$11=4</formula>
    </cfRule>
    <cfRule type="expression" dxfId="45" priority="43">
      <formula>$A$11=1</formula>
    </cfRule>
  </conditionalFormatting>
  <conditionalFormatting sqref="B17:C20">
    <cfRule type="expression" dxfId="44" priority="40">
      <formula>AND($A17="Unité d'enseignement",$D17&lt;&gt;6)</formula>
    </cfRule>
  </conditionalFormatting>
  <conditionalFormatting sqref="J17:J19 M17 J27:J28">
    <cfRule type="expression" dxfId="43" priority="39">
      <formula>$I17="CCI (CC Intégral)"</formula>
    </cfRule>
  </conditionalFormatting>
  <conditionalFormatting sqref="J17:K17 J18:J19">
    <cfRule type="expression" dxfId="42" priority="38">
      <formula>$I17="CT (Contrôle terminal)"</formula>
    </cfRule>
  </conditionalFormatting>
  <conditionalFormatting sqref="L17">
    <cfRule type="expression" dxfId="41" priority="37">
      <formula>$I17="CCI (CC Intégral)"</formula>
    </cfRule>
  </conditionalFormatting>
  <conditionalFormatting sqref="N17:N19">
    <cfRule type="expression" dxfId="40" priority="36">
      <formula>$I17="CCI (CC Intégral)"</formula>
    </cfRule>
  </conditionalFormatting>
  <conditionalFormatting sqref="P17:Q19">
    <cfRule type="expression" dxfId="39" priority="35">
      <formula>$I17="CCI (CC Intégral)"</formula>
    </cfRule>
  </conditionalFormatting>
  <conditionalFormatting sqref="J21:J23 M21:M22">
    <cfRule type="expression" dxfId="38" priority="34">
      <formula>$I21="CCI (CC Intégral)"</formula>
    </cfRule>
  </conditionalFormatting>
  <conditionalFormatting sqref="J21:K23">
    <cfRule type="expression" dxfId="37" priority="33">
      <formula>$I21="CT (Contrôle terminal)"</formula>
    </cfRule>
  </conditionalFormatting>
  <conditionalFormatting sqref="L21:L22">
    <cfRule type="expression" dxfId="36" priority="32">
      <formula>$I21="CCI (CC Intégral)"</formula>
    </cfRule>
  </conditionalFormatting>
  <conditionalFormatting sqref="N21:N23">
    <cfRule type="expression" dxfId="35" priority="31">
      <formula>$I21="CCI (CC Intégral)"</formula>
    </cfRule>
  </conditionalFormatting>
  <conditionalFormatting sqref="P21:Q23">
    <cfRule type="expression" dxfId="34" priority="30">
      <formula>$I21="CCI (CC Intégral)"</formula>
    </cfRule>
  </conditionalFormatting>
  <conditionalFormatting sqref="J24:J26 M24:M25">
    <cfRule type="expression" dxfId="33" priority="29">
      <formula>$I24="CCI (CC Intégral)"</formula>
    </cfRule>
  </conditionalFormatting>
  <conditionalFormatting sqref="J24:K26">
    <cfRule type="expression" dxfId="32" priority="28">
      <formula>$I24="CT (Contrôle terminal)"</formula>
    </cfRule>
  </conditionalFormatting>
  <conditionalFormatting sqref="L25">
    <cfRule type="expression" dxfId="31" priority="27">
      <formula>$I25="CCI (CC Intégral)"</formula>
    </cfRule>
  </conditionalFormatting>
  <conditionalFormatting sqref="N24:N26">
    <cfRule type="expression" dxfId="30" priority="26">
      <formula>$I24="CCI (CC Intégral)"</formula>
    </cfRule>
  </conditionalFormatting>
  <conditionalFormatting sqref="P24:Q26">
    <cfRule type="expression" dxfId="29" priority="25">
      <formula>$I24="CCI (CC Intégral)"</formula>
    </cfRule>
  </conditionalFormatting>
  <conditionalFormatting sqref="J20">
    <cfRule type="expression" dxfId="28" priority="19">
      <formula>$I20="CCI (CC Intégral)"</formula>
    </cfRule>
  </conditionalFormatting>
  <conditionalFormatting sqref="J20">
    <cfRule type="expression" dxfId="27" priority="18">
      <formula>$I20="CT (Contrôle terminal)"</formula>
    </cfRule>
  </conditionalFormatting>
  <conditionalFormatting sqref="N20">
    <cfRule type="expression" dxfId="26" priority="16">
      <formula>$I20="CCI (CC Intégral)"</formula>
    </cfRule>
  </conditionalFormatting>
  <conditionalFormatting sqref="P20:Q20">
    <cfRule type="expression" dxfId="25" priority="15">
      <formula>$I20="CCI (CC Intégral)"</formula>
    </cfRule>
  </conditionalFormatting>
  <conditionalFormatting sqref="M26">
    <cfRule type="expression" dxfId="24" priority="14">
      <formula>$I26="CCI (CC Intégral)"</formula>
    </cfRule>
  </conditionalFormatting>
  <conditionalFormatting sqref="L26">
    <cfRule type="expression" dxfId="23" priority="13">
      <formula>$H26="CCI (CC Intégral)"</formula>
    </cfRule>
  </conditionalFormatting>
  <conditionalFormatting sqref="M23">
    <cfRule type="expression" dxfId="22" priority="12">
      <formula>$I23="CCI (CC Intégral)"</formula>
    </cfRule>
  </conditionalFormatting>
  <conditionalFormatting sqref="L23">
    <cfRule type="expression" dxfId="21" priority="11">
      <formula>$H23="CCI (CC Intégral)"</formula>
    </cfRule>
  </conditionalFormatting>
  <conditionalFormatting sqref="M27:M28">
    <cfRule type="expression" dxfId="20" priority="8">
      <formula>$I27="CCI (CC Intégral)"</formula>
    </cfRule>
  </conditionalFormatting>
  <conditionalFormatting sqref="L27:L28">
    <cfRule type="expression" dxfId="19" priority="10">
      <formula>$I27="CCI (CC Intégral)"</formula>
    </cfRule>
  </conditionalFormatting>
  <conditionalFormatting sqref="K27:K28">
    <cfRule type="expression" dxfId="18" priority="9">
      <formula>$I27="CT (Contrôle terminal)"</formula>
    </cfRule>
  </conditionalFormatting>
  <conditionalFormatting sqref="M18:M20">
    <cfRule type="expression" dxfId="17" priority="7">
      <formula>$I18="CCI (CC Intégral)"</formula>
    </cfRule>
  </conditionalFormatting>
  <conditionalFormatting sqref="K18:K19">
    <cfRule type="expression" dxfId="16" priority="6">
      <formula>$I18="CT (Contrôle terminal)"</formula>
    </cfRule>
  </conditionalFormatting>
  <conditionalFormatting sqref="L18:L19">
    <cfRule type="expression" dxfId="15" priority="5">
      <formula>$I18="CCI (CC Intégral)"</formula>
    </cfRule>
  </conditionalFormatting>
  <conditionalFormatting sqref="K20">
    <cfRule type="expression" dxfId="14" priority="3">
      <formula>$I20="CT (Contrôle terminal)"</formula>
    </cfRule>
  </conditionalFormatting>
  <conditionalFormatting sqref="L20">
    <cfRule type="expression" dxfId="13" priority="2">
      <formula>$I20="CCI (CC Intégral)"</formula>
    </cfRule>
  </conditionalFormatting>
  <conditionalFormatting sqref="L24">
    <cfRule type="expression" dxfId="12" priority="1">
      <formula>$I24="CCI (CC Intégral)"</formula>
    </cfRule>
  </conditionalFormatting>
  <dataValidations count="7">
    <dataValidation type="list" allowBlank="1" showInputMessage="1" showErrorMessage="1" promptTitle="Type contrôle" prompt="Utiliser la liste déroulante" sqref="I29:I43">
      <formula1>liste_type_controle</formula1>
    </dataValidation>
    <dataValidation type="list" allowBlank="1" showInputMessage="1" showErrorMessage="1" errorTitle="Nature" error="Utiliser la liste déroulante" promptTitle="Nature" prompt="Utiliser la liste déroulante" sqref="L29:L43 P29:Q43 N29:N43 L26 L23">
      <formula1>liste_nature_controle</formula1>
    </dataValidation>
    <dataValidation type="list" allowBlank="1" showInputMessage="1" showErrorMessage="1" errorTitle="Nature" error="Utiliser la liste déroulante" promptTitle="Nature" prompt="Utiliser la liste déroulante" sqref="N17:N28 P17:Q28 L17:L22 L27:L28 L24:L25">
      <formula1>naturecontrole</formula1>
    </dataValidation>
    <dataValidation type="list" operator="greaterThan" allowBlank="1" showInputMessage="1" showErrorMessage="1" errorTitle="Coefficient" error="Le coefficient doit être un nombre décimal supérieur à 0." sqref="G17:H43">
      <formula1>"OUI,NON"</formula1>
    </dataValidation>
    <dataValidation type="decimal" operator="lessThanOrEqual" allowBlank="1" showInputMessage="1" showErrorMessage="1" errorTitle="ECTS" error="Le nombre de crédits doit être entier et inférieur ou égal à 6." sqref="D17:D43">
      <formula1>6</formula1>
    </dataValidation>
    <dataValidation type="decimal" operator="greaterThan" allowBlank="1" showInputMessage="1" showErrorMessage="1" errorTitle="Coefficient" error="Le coefficient doit être un nombre décimal supérieur à 0." sqref="E17:F43">
      <formula1>0</formula1>
    </dataValidation>
    <dataValidation type="list" allowBlank="1" showInputMessage="1" showErrorMessage="1" errorTitle="Nature de l'ELP" error="Utiliser la liste déroulante" promptTitle="Nature ELP" prompt="Utiliser la liste déroulante" sqref="A17:A43">
      <formula1>Nature_ELP</formula1>
    </dataValidation>
  </dataValidations>
  <printOptions horizontalCentered="1"/>
  <pageMargins left="0.23622047244094491" right="0.23622047244094491" top="0.51" bottom="0.74803149606299213" header="0.31496062992125984" footer="0.31496062992125984"/>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939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939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4" id="{021A3943-4E5F-4BFF-A37E-ABB2C0188F15}">
            <xm:f>'Fiche générale'!$B$5="Deux sessions"</xm:f>
            <x14:dxf>
              <fill>
                <patternFill>
                  <bgColor theme="1"/>
                </patternFill>
              </fill>
            </x14:dxf>
          </x14:cfRule>
          <x14:cfRule type="expression" priority="46" id="{CF333CB4-1461-4B09-B27C-99E32EA95A65}">
            <xm:f>'\Users\brunocailler\Library\Containers\com.microsoft.Excel\Data\Documents\Z:\DEVE\Cellule APOGEE\2018 MODULO\MCC\[Modèle MCC- L1 L2 double licence.xlsx]Fiche générale'!#REF!="Deux sessions"</xm:f>
            <x14:dxf>
              <fill>
                <patternFill>
                  <bgColor theme="1"/>
                </patternFill>
              </fill>
            </x14:dxf>
          </x14:cfRule>
          <xm:sqref>P14:S16 P29:S43</xm:sqref>
        </x14:conditionalFormatting>
        <x14:conditionalFormatting xmlns:xm="http://schemas.microsoft.com/office/excel/2006/main">
          <x14:cfRule type="expression" priority="45" id="{9DF86E67-8580-416B-9FD9-B156B7E7E2AC}">
            <xm:f>'Fiche générale'!$B$5="Seconde chance"</xm:f>
            <x14:dxf>
              <fill>
                <patternFill>
                  <bgColor theme="1"/>
                </patternFill>
              </fill>
            </x14:dxf>
          </x14:cfRule>
          <xm:sqref>N14:O16 N29:O43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E77B3D6D-9276-42D9-83EE-8A5DB97F2144}">
  <ds:schemaRefs>
    <ds:schemaRef ds:uri="cc9b61d3-e9c6-4364-a8ad-f892d613c537"/>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sharepoint/v3"/>
    <ds:schemaRef ds:uri="http://purl.org/dc/dcmitype/"/>
    <ds:schemaRef ds:uri="http://purl.org/dc/terms/"/>
  </ds:schemaRefs>
</ds:datastoreItem>
</file>

<file path=customXml/itemProps3.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20</vt:i4>
      </vt:variant>
    </vt:vector>
  </HeadingPairs>
  <TitlesOfParts>
    <vt:vector size="30" baseType="lpstr">
      <vt:lpstr>Fiche générale</vt:lpstr>
      <vt:lpstr>Semestre 5 (PT1)</vt:lpstr>
      <vt:lpstr>Semestre 6 (PT1)</vt:lpstr>
      <vt:lpstr>Semestre 5 (PT2)</vt:lpstr>
      <vt:lpstr>Semestre 6 (PT2)</vt:lpstr>
      <vt:lpstr>Semestre 5 (PT3)</vt:lpstr>
      <vt:lpstr>Semestre 6 (PT3)</vt:lpstr>
      <vt:lpstr>Semestre 5 (PT4)</vt:lpstr>
      <vt:lpstr>Semestre 6 (PT4)</vt:lpstr>
      <vt:lpstr>Listes</vt:lpstr>
      <vt:lpstr>'Semestre 5 (PT1)'!Impression_des_titres</vt:lpstr>
      <vt:lpstr>'Semestre 5 (PT2)'!Impression_des_titres</vt:lpstr>
      <vt:lpstr>'Semestre 5 (PT3)'!Impression_des_titres</vt:lpstr>
      <vt:lpstr>'Semestre 5 (PT4)'!Impression_des_titres</vt:lpstr>
      <vt:lpstr>'Semestre 6 (PT1)'!Impression_des_titres</vt:lpstr>
      <vt:lpstr>'Semestre 6 (PT2)'!Impression_des_titres</vt:lpstr>
      <vt:lpstr>'Semestre 6 (PT3)'!Impression_des_titres</vt:lpstr>
      <vt:lpstr>'Semestre 6 (PT4)'!Impression_des_titres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2021-09-27T12:53:28Z</cp:lastPrinted>
  <dcterms:created xsi:type="dcterms:W3CDTF">2016-12-07T14:50:54Z</dcterms:created>
  <dcterms:modified xsi:type="dcterms:W3CDTF">2021-09-27T12:57:14Z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